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D5BB11A5-9212-4FC8-A342-BC2184C96B91}" xr6:coauthVersionLast="47" xr6:coauthVersionMax="47" xr10:uidLastSave="{00000000-0000-0000-0000-000000000000}"/>
  <bookViews>
    <workbookView xWindow="-120" yWindow="-120" windowWidth="20730" windowHeight="11160" xr2:uid="{C9F0CE84-A8F4-4B56-8075-BBA303C1E886}"/>
  </bookViews>
  <sheets>
    <sheet name="Hoja1" sheetId="1" r:id="rId1"/>
  </sheets>
  <definedNames>
    <definedName name="_xlnm.Print_Area" localSheetId="0">Hoja1!$A$1:$K$24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D18" i="1"/>
  <c r="E15" i="1"/>
</calcChain>
</file>

<file path=xl/sharedStrings.xml><?xml version="1.0" encoding="utf-8"?>
<sst xmlns="http://schemas.openxmlformats.org/spreadsheetml/2006/main" count="24" uniqueCount="23">
  <si>
    <t xml:space="preserve">DATOS </t>
  </si>
  <si>
    <t>CIFRAS ( U.M )</t>
  </si>
  <si>
    <t>COSTES FIJOS DEL VEHICULO</t>
  </si>
  <si>
    <t>COSTES VARIABLES POR KILOMETRO</t>
  </si>
  <si>
    <t>MARGEN DE CONTRIBUCION</t>
  </si>
  <si>
    <t>VALOR PAGADO POR EL COCHE</t>
  </si>
  <si>
    <t>VALOR DE VENTA DE SEGUNDA MANO</t>
  </si>
  <si>
    <t xml:space="preserve">  SI SON DE TODOS LOS KMS ( EMPRESA + PARTICULARES ) .</t>
  </si>
  <si>
    <t>A CUANTO TENDRIAN QUE HABERNOS PAGADO EL KILOMETRAJE PARA CONSEGUIR</t>
  </si>
  <si>
    <t>CUBRIR TODOS LOS GASTOS DEL COCHE DURANTE EL PERIODO QUE LO TENGAMOS</t>
  </si>
  <si>
    <t xml:space="preserve">             Costes Fijos + Valor de Compra</t>
  </si>
  <si>
    <t>KILOMETROS A REALIZAR CON EL COCHE</t>
  </si>
  <si>
    <t xml:space="preserve">                          KM A REALIZAR</t>
  </si>
  <si>
    <t xml:space="preserve">   (CF + Valor COMPRA) + ( Km a realizar x CV/km )</t>
  </si>
  <si>
    <t xml:space="preserve">     KMS A REALIZAR</t>
  </si>
  <si>
    <t xml:space="preserve">     INGRESO x KILOMETRO :</t>
  </si>
  <si>
    <t xml:space="preserve">     SIN VENTA POSTERIOR</t>
  </si>
  <si>
    <t xml:space="preserve">     CON VENTA POSTERIOR </t>
  </si>
  <si>
    <t>* LOS COSTES FIJOS Y VARIABLES UNITARIOS INCLUYEN TANTO LOS KMS DE TRABAJO COMO LOS PARTICULARES</t>
  </si>
  <si>
    <t>A CUANTO TENDRIAN QUE PAGARNOS EL KILOMETRAJE PARA CONSEGUIR CUBRIR TODOS LOS GASTOS DEL COCHE</t>
  </si>
  <si>
    <t>DURANTE EL PERIODO QUE LO TENGAMOS :</t>
  </si>
  <si>
    <t>MARGEN CONTRIBUCION = -------------------------------------------------------</t>
  </si>
  <si>
    <t>ING.x KM = ----------------------------------------------------------------------------------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</si>
</sst>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2"/>
      <color theme="5" tint="-0.499984740745262"/>
      <name val="Arial"/>
      <family val="2"/>
    </font>
    <font>
      <b/>
      <sz val="11"/>
      <color theme="5" tint="-0.499984740745262"/>
      <name val="Calibri"/>
      <family val="2"/>
      <scheme val="minor"/>
    </font>
    <font>
      <sz val="12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4" fillId="0" borderId="12" xfId="0" applyFont="1" applyBorder="1"/>
    <xf numFmtId="0" fontId="5" fillId="0" borderId="16" xfId="0" applyFont="1" applyBorder="1"/>
    <xf numFmtId="0" fontId="5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4" borderId="19" xfId="0" applyFont="1" applyFill="1" applyBorder="1"/>
    <xf numFmtId="0" fontId="4" fillId="4" borderId="20" xfId="0" applyFont="1" applyFill="1" applyBorder="1"/>
    <xf numFmtId="2" fontId="6" fillId="4" borderId="21" xfId="0" applyNumberFormat="1" applyFont="1" applyFill="1" applyBorder="1" applyAlignment="1">
      <alignment horizontal="center"/>
    </xf>
    <xf numFmtId="0" fontId="4" fillId="6" borderId="1" xfId="0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5" fillId="6" borderId="23" xfId="0" applyFont="1" applyFill="1" applyBorder="1"/>
    <xf numFmtId="0" fontId="4" fillId="6" borderId="0" xfId="0" applyFont="1" applyFill="1"/>
    <xf numFmtId="0" fontId="4" fillId="6" borderId="4" xfId="0" applyFont="1" applyFill="1" applyBorder="1"/>
    <xf numFmtId="0" fontId="4" fillId="6" borderId="5" xfId="0" applyFont="1" applyFill="1" applyBorder="1"/>
    <xf numFmtId="0" fontId="4" fillId="6" borderId="6" xfId="0" applyFont="1" applyFill="1" applyBorder="1"/>
    <xf numFmtId="0" fontId="5" fillId="4" borderId="13" xfId="0" applyFont="1" applyFill="1" applyBorder="1"/>
    <xf numFmtId="0" fontId="5" fillId="4" borderId="10" xfId="0" applyFont="1" applyFill="1" applyBorder="1"/>
    <xf numFmtId="0" fontId="8" fillId="4" borderId="13" xfId="0" applyFont="1" applyFill="1" applyBorder="1"/>
    <xf numFmtId="0" fontId="9" fillId="4" borderId="14" xfId="0" applyFont="1" applyFill="1" applyBorder="1"/>
    <xf numFmtId="0" fontId="8" fillId="4" borderId="14" xfId="0" applyFont="1" applyFill="1" applyBorder="1"/>
    <xf numFmtId="0" fontId="9" fillId="4" borderId="15" xfId="0" applyFont="1" applyFill="1" applyBorder="1"/>
    <xf numFmtId="0" fontId="8" fillId="4" borderId="16" xfId="0" applyFont="1" applyFill="1" applyBorder="1"/>
    <xf numFmtId="0" fontId="9" fillId="4" borderId="0" xfId="0" applyFont="1" applyFill="1"/>
    <xf numFmtId="0" fontId="8" fillId="4" borderId="0" xfId="0" applyFont="1" applyFill="1"/>
    <xf numFmtId="0" fontId="9" fillId="4" borderId="18" xfId="0" applyFont="1" applyFill="1" applyBorder="1"/>
    <xf numFmtId="0" fontId="8" fillId="4" borderId="10" xfId="0" applyFont="1" applyFill="1" applyBorder="1"/>
    <xf numFmtId="0" fontId="9" fillId="4" borderId="11" xfId="0" applyFont="1" applyFill="1" applyBorder="1"/>
    <xf numFmtId="0" fontId="8" fillId="4" borderId="11" xfId="0" applyFont="1" applyFill="1" applyBorder="1"/>
    <xf numFmtId="0" fontId="9" fillId="4" borderId="22" xfId="0" applyFont="1" applyFill="1" applyBorder="1"/>
    <xf numFmtId="0" fontId="1" fillId="7" borderId="1" xfId="0" applyFont="1" applyFill="1" applyBorder="1" applyAlignment="1">
      <alignment vertical="center"/>
    </xf>
    <xf numFmtId="0" fontId="2" fillId="7" borderId="2" xfId="0" applyFont="1" applyFill="1" applyBorder="1"/>
    <xf numFmtId="0" fontId="2" fillId="7" borderId="3" xfId="0" applyFont="1" applyFill="1" applyBorder="1"/>
    <xf numFmtId="0" fontId="1" fillId="7" borderId="4" xfId="0" applyFont="1" applyFill="1" applyBorder="1" applyAlignment="1">
      <alignment vertical="center"/>
    </xf>
    <xf numFmtId="0" fontId="2" fillId="7" borderId="5" xfId="0" applyFont="1" applyFill="1" applyBorder="1"/>
    <xf numFmtId="0" fontId="2" fillId="7" borderId="6" xfId="0" applyFont="1" applyFill="1" applyBorder="1"/>
    <xf numFmtId="0" fontId="10" fillId="0" borderId="0" xfId="0" applyFont="1" applyAlignment="1">
      <alignment horizontal="center"/>
    </xf>
    <xf numFmtId="0" fontId="3" fillId="0" borderId="0" xfId="0" applyFont="1"/>
    <xf numFmtId="0" fontId="4" fillId="8" borderId="1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5" fillId="8" borderId="23" xfId="0" applyFont="1" applyFill="1" applyBorder="1"/>
    <xf numFmtId="0" fontId="4" fillId="8" borderId="0" xfId="0" applyFont="1" applyFill="1"/>
    <xf numFmtId="0" fontId="4" fillId="8" borderId="23" xfId="0" applyFont="1" applyFill="1" applyBorder="1"/>
    <xf numFmtId="0" fontId="4" fillId="6" borderId="23" xfId="0" applyFont="1" applyFill="1" applyBorder="1"/>
    <xf numFmtId="0" fontId="3" fillId="2" borderId="1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 applyAlignment="1">
      <alignment vertical="center"/>
    </xf>
    <xf numFmtId="0" fontId="0" fillId="2" borderId="5" xfId="0" applyFill="1" applyBorder="1"/>
    <xf numFmtId="0" fontId="0" fillId="2" borderId="6" xfId="0" applyFill="1" applyBorder="1"/>
    <xf numFmtId="0" fontId="4" fillId="4" borderId="14" xfId="0" applyFont="1" applyFill="1" applyBorder="1"/>
    <xf numFmtId="0" fontId="4" fillId="4" borderId="11" xfId="0" applyFont="1" applyFill="1" applyBorder="1"/>
    <xf numFmtId="1" fontId="6" fillId="4" borderId="17" xfId="0" applyNumberFormat="1" applyFont="1" applyFill="1" applyBorder="1" applyAlignment="1">
      <alignment horizontal="center"/>
    </xf>
    <xf numFmtId="164" fontId="6" fillId="4" borderId="12" xfId="0" applyNumberFormat="1" applyFont="1" applyFill="1" applyBorder="1" applyAlignment="1">
      <alignment horizontal="center"/>
    </xf>
    <xf numFmtId="2" fontId="6" fillId="4" borderId="12" xfId="0" applyNumberFormat="1" applyFont="1" applyFill="1" applyBorder="1" applyAlignment="1">
      <alignment horizontal="center"/>
    </xf>
    <xf numFmtId="0" fontId="5" fillId="5" borderId="10" xfId="0" applyFont="1" applyFill="1" applyBorder="1"/>
    <xf numFmtId="0" fontId="4" fillId="5" borderId="11" xfId="0" applyFont="1" applyFill="1" applyBorder="1"/>
    <xf numFmtId="164" fontId="5" fillId="5" borderId="21" xfId="0" applyNumberFormat="1" applyFont="1" applyFill="1" applyBorder="1" applyAlignment="1">
      <alignment horizontal="center"/>
    </xf>
    <xf numFmtId="164" fontId="7" fillId="8" borderId="24" xfId="0" applyNumberFormat="1" applyFont="1" applyFill="1" applyBorder="1" applyAlignment="1">
      <alignment horizontal="center"/>
    </xf>
    <xf numFmtId="0" fontId="0" fillId="8" borderId="24" xfId="0" applyFill="1" applyBorder="1"/>
    <xf numFmtId="0" fontId="4" fillId="8" borderId="4" xfId="0" applyFont="1" applyFill="1" applyBorder="1"/>
    <xf numFmtId="0" fontId="4" fillId="8" borderId="5" xfId="0" applyFont="1" applyFill="1" applyBorder="1"/>
    <xf numFmtId="0" fontId="4" fillId="8" borderId="6" xfId="0" applyFont="1" applyFill="1" applyBorder="1"/>
    <xf numFmtId="164" fontId="7" fillId="6" borderId="24" xfId="0" applyNumberFormat="1" applyFont="1" applyFill="1" applyBorder="1" applyAlignment="1">
      <alignment horizontal="center"/>
    </xf>
    <xf numFmtId="0" fontId="0" fillId="6" borderId="2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2C5E-4F2C-4671-BAA3-140DBAC460FF}">
  <sheetPr>
    <pageSetUpPr fitToPage="1"/>
  </sheetPr>
  <dimension ref="A1:K23"/>
  <sheetViews>
    <sheetView tabSelected="1" topLeftCell="A14" workbookViewId="0">
      <selection activeCell="K24" sqref="A1:K24"/>
    </sheetView>
  </sheetViews>
  <sheetFormatPr baseColWidth="10" defaultRowHeight="15" x14ac:dyDescent="0.25"/>
  <cols>
    <col min="1" max="4" width="14.140625" customWidth="1"/>
    <col min="5" max="5" width="18" customWidth="1"/>
    <col min="6" max="10" width="14.140625" customWidth="1"/>
    <col min="11" max="11" width="16.5703125" customWidth="1"/>
  </cols>
  <sheetData>
    <row r="1" spans="1:11" ht="30.75" customHeight="1" x14ac:dyDescent="0.3">
      <c r="A1" s="32" t="s">
        <v>8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30.75" customHeight="1" thickBot="1" x14ac:dyDescent="0.35">
      <c r="A2" s="35" t="s">
        <v>9</v>
      </c>
      <c r="B2" s="36"/>
      <c r="C2" s="36"/>
      <c r="D2" s="36"/>
      <c r="E2" s="36"/>
      <c r="F2" s="36"/>
      <c r="G2" s="36"/>
      <c r="H2" s="36"/>
      <c r="I2" s="36"/>
      <c r="J2" s="37"/>
    </row>
    <row r="4" spans="1:11" ht="15.75" thickBot="1" x14ac:dyDescent="0.3"/>
    <row r="5" spans="1:11" ht="22.5" customHeight="1" x14ac:dyDescent="0.25">
      <c r="A5" s="47" t="s">
        <v>19</v>
      </c>
      <c r="B5" s="48"/>
      <c r="C5" s="48"/>
      <c r="D5" s="48"/>
      <c r="E5" s="48"/>
      <c r="F5" s="48"/>
      <c r="G5" s="48"/>
      <c r="H5" s="48"/>
      <c r="I5" s="48"/>
      <c r="J5" s="49"/>
    </row>
    <row r="6" spans="1:11" ht="22.5" customHeight="1" thickBot="1" x14ac:dyDescent="0.3">
      <c r="A6" s="50" t="s">
        <v>20</v>
      </c>
      <c r="B6" s="51"/>
      <c r="C6" s="51"/>
      <c r="D6" s="51"/>
      <c r="E6" s="51"/>
      <c r="F6" s="51"/>
      <c r="G6" s="51"/>
      <c r="H6" s="51"/>
      <c r="I6" s="51"/>
      <c r="J6" s="52"/>
    </row>
    <row r="7" spans="1:11" ht="36.75" customHeight="1" thickBot="1" x14ac:dyDescent="0.3"/>
    <row r="8" spans="1:11" ht="36" customHeight="1" thickBot="1" x14ac:dyDescent="0.3">
      <c r="A8" s="4" t="s">
        <v>0</v>
      </c>
      <c r="B8" s="5"/>
      <c r="C8" s="5"/>
      <c r="D8" s="5"/>
      <c r="E8" s="6" t="s">
        <v>1</v>
      </c>
    </row>
    <row r="9" spans="1:11" ht="15.75" x14ac:dyDescent="0.25">
      <c r="A9" s="3"/>
      <c r="B9" s="1"/>
      <c r="C9" s="1"/>
      <c r="D9" s="1"/>
      <c r="E9" s="2"/>
      <c r="G9" s="20"/>
      <c r="H9" s="21"/>
      <c r="I9" s="22" t="s">
        <v>10</v>
      </c>
      <c r="J9" s="21"/>
      <c r="K9" s="23"/>
    </row>
    <row r="10" spans="1:11" ht="15.75" x14ac:dyDescent="0.25">
      <c r="A10" s="18" t="s">
        <v>11</v>
      </c>
      <c r="B10" s="53"/>
      <c r="C10" s="53"/>
      <c r="D10" s="53"/>
      <c r="E10" s="55">
        <v>200000</v>
      </c>
      <c r="G10" s="24" t="s">
        <v>21</v>
      </c>
      <c r="H10" s="25"/>
      <c r="I10" s="26"/>
      <c r="J10" s="25"/>
      <c r="K10" s="27"/>
    </row>
    <row r="11" spans="1:11" ht="15.75" x14ac:dyDescent="0.25">
      <c r="A11" s="18" t="s">
        <v>2</v>
      </c>
      <c r="B11" s="53"/>
      <c r="C11" s="53"/>
      <c r="D11" s="53"/>
      <c r="E11" s="9">
        <v>20313.900000000001</v>
      </c>
      <c r="G11" s="28"/>
      <c r="H11" s="29"/>
      <c r="I11" s="30" t="s">
        <v>12</v>
      </c>
      <c r="J11" s="29"/>
      <c r="K11" s="31"/>
    </row>
    <row r="12" spans="1:11" ht="15.75" x14ac:dyDescent="0.25">
      <c r="A12" s="7" t="s">
        <v>3</v>
      </c>
      <c r="B12" s="8"/>
      <c r="C12" s="8"/>
      <c r="D12" s="8"/>
      <c r="E12" s="56">
        <v>7.8159999999999993E-2</v>
      </c>
    </row>
    <row r="13" spans="1:11" ht="15.75" x14ac:dyDescent="0.25">
      <c r="A13" s="19" t="s">
        <v>5</v>
      </c>
      <c r="B13" s="54"/>
      <c r="C13" s="54"/>
      <c r="D13" s="54"/>
      <c r="E13" s="57">
        <v>36000</v>
      </c>
      <c r="G13" s="20"/>
      <c r="H13" s="22" t="s">
        <v>13</v>
      </c>
      <c r="I13" s="22"/>
      <c r="J13" s="22"/>
      <c r="K13" s="23"/>
    </row>
    <row r="14" spans="1:11" ht="15.75" x14ac:dyDescent="0.25">
      <c r="A14" s="7" t="s">
        <v>6</v>
      </c>
      <c r="B14" s="8"/>
      <c r="C14" s="8"/>
      <c r="D14" s="8"/>
      <c r="E14" s="9">
        <v>6000</v>
      </c>
      <c r="G14" s="24" t="s">
        <v>22</v>
      </c>
      <c r="H14" s="26"/>
      <c r="I14" s="26"/>
      <c r="J14" s="26"/>
      <c r="K14" s="27"/>
    </row>
    <row r="15" spans="1:11" ht="15.75" x14ac:dyDescent="0.25">
      <c r="A15" s="58" t="s">
        <v>4</v>
      </c>
      <c r="B15" s="59"/>
      <c r="C15" s="59"/>
      <c r="D15" s="59"/>
      <c r="E15" s="60">
        <f>SUM(E11+E13)/E10</f>
        <v>0.28156950000000003</v>
      </c>
      <c r="G15" s="28"/>
      <c r="H15" s="30"/>
      <c r="I15" s="30" t="s">
        <v>14</v>
      </c>
      <c r="J15" s="30"/>
      <c r="K15" s="31"/>
    </row>
    <row r="16" spans="1:11" ht="15.75" thickBot="1" x14ac:dyDescent="0.3"/>
    <row r="17" spans="1:9" ht="15.75" x14ac:dyDescent="0.25">
      <c r="A17" s="40"/>
      <c r="B17" s="41"/>
      <c r="C17" s="41"/>
      <c r="D17" s="42"/>
      <c r="E17" s="38"/>
      <c r="F17" s="10"/>
      <c r="G17" s="11"/>
      <c r="H17" s="11"/>
      <c r="I17" s="12"/>
    </row>
    <row r="18" spans="1:9" ht="18" x14ac:dyDescent="0.25">
      <c r="A18" s="43" t="s">
        <v>15</v>
      </c>
      <c r="B18" s="44"/>
      <c r="C18" s="44"/>
      <c r="D18" s="61">
        <f>SUM(((E11+E13)+(E10*E12)))/E10</f>
        <v>0.35972949999999998</v>
      </c>
      <c r="E18" s="1"/>
      <c r="F18" s="13" t="s">
        <v>15</v>
      </c>
      <c r="G18" s="14"/>
      <c r="H18" s="14"/>
      <c r="I18" s="66">
        <f>SUM(((E11+(E13-E14))+(E10*E12)))/E10</f>
        <v>0.32972949999999995</v>
      </c>
    </row>
    <row r="19" spans="1:9" ht="15.75" x14ac:dyDescent="0.25">
      <c r="A19" s="45" t="s">
        <v>16</v>
      </c>
      <c r="B19" s="44"/>
      <c r="C19" s="44"/>
      <c r="D19" s="62"/>
      <c r="F19" s="46" t="s">
        <v>17</v>
      </c>
      <c r="G19" s="14"/>
      <c r="H19" s="14"/>
      <c r="I19" s="67"/>
    </row>
    <row r="20" spans="1:9" ht="16.5" thickBot="1" x14ac:dyDescent="0.3">
      <c r="A20" s="63"/>
      <c r="B20" s="64"/>
      <c r="C20" s="64"/>
      <c r="D20" s="65"/>
      <c r="F20" s="15"/>
      <c r="G20" s="16"/>
      <c r="H20" s="16"/>
      <c r="I20" s="17"/>
    </row>
    <row r="22" spans="1:9" ht="15.75" x14ac:dyDescent="0.25">
      <c r="A22" s="39" t="s">
        <v>18</v>
      </c>
    </row>
    <row r="23" spans="1:9" ht="15.75" x14ac:dyDescent="0.25">
      <c r="A23" s="39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2021-08-23T21:28:51Z</cp:lastPrinted>
  <dcterms:created xsi:type="dcterms:W3CDTF">2021-08-23T21:15:18Z</dcterms:created>
  <dcterms:modified xsi:type="dcterms:W3CDTF">2021-08-23T21:29:50Z</dcterms:modified>
</cp:coreProperties>
</file>