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6B34C047-2DCD-498A-AF27-79B0A9557EFB}" xr6:coauthVersionLast="47" xr6:coauthVersionMax="47" xr10:uidLastSave="{00000000-0000-0000-0000-000000000000}"/>
  <bookViews>
    <workbookView xWindow="-120" yWindow="-120" windowWidth="20730" windowHeight="11160" xr2:uid="{C9F0CE84-A8F4-4B56-8075-BBA303C1E886}"/>
  </bookViews>
  <sheets>
    <sheet name="Hoja1" sheetId="1" r:id="rId1"/>
  </sheets>
  <definedNames>
    <definedName name="_xlnm.Print_Area" localSheetId="0">Hoja1!$A$1:$J$24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D18" i="1"/>
  <c r="E14" i="1" s="1"/>
</calcChain>
</file>

<file path=xl/sharedStrings.xml><?xml version="1.0" encoding="utf-8"?>
<sst xmlns="http://schemas.openxmlformats.org/spreadsheetml/2006/main" count="22" uniqueCount="20">
  <si>
    <t xml:space="preserve">DATOS </t>
  </si>
  <si>
    <t>CIFRAS ( U.M )</t>
  </si>
  <si>
    <t>INGRESO X KILOMETRO</t>
  </si>
  <si>
    <t>COSTES FIJOS DEL VEHICULO</t>
  </si>
  <si>
    <t>COSTES VARIABLES POR KILOMETRO</t>
  </si>
  <si>
    <t>MARGEN DE CONTRIBUCION</t>
  </si>
  <si>
    <t xml:space="preserve">KMS A HACER PARA CUBRIR LA AMORTIZACION Y TODOS LOS GASTOS DEL COCHE </t>
  </si>
  <si>
    <t>KMS A HACER PARA CONSEGUIR CUBRIR LA AMORTIZACION Y TODOS LOS GASTOS DEL COCHE :</t>
  </si>
  <si>
    <t xml:space="preserve">       COSTES FIJOS + VALOR DE COMPRA</t>
  </si>
  <si>
    <t>---------------------------------------------------------------------</t>
  </si>
  <si>
    <t xml:space="preserve">   INGRESO x KM - COSTES VARIABLES x KM</t>
  </si>
  <si>
    <t>VALOR PAGADO POR EL COCHE</t>
  </si>
  <si>
    <t>COSTES FIJOS + (VALOR COMPRA - RECOMPRA)</t>
  </si>
  <si>
    <t>VALOR DE VENTA DE SEGUNDA MANO</t>
  </si>
  <si>
    <t>---------------------------------------------------------------------------</t>
  </si>
  <si>
    <t xml:space="preserve"> KILOMETROS A RECORRER  * :   </t>
  </si>
  <si>
    <t xml:space="preserve"> SIN VENTA POSTERIOR</t>
  </si>
  <si>
    <t xml:space="preserve"> CON VENTA POSTERIOR</t>
  </si>
  <si>
    <t>* LOS KMS A RECORRER SE ENTIENDEN SON LOS DE TRABAJO , AUNQUE LOS COSTES FIJOS Y VARIABLES POR KILOMETRO ,</t>
  </si>
  <si>
    <t xml:space="preserve">  SI SON DE TODOS LOS KMS ( EMPRESA + PARTICULARES )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</si>
</sst>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2" x14ac:knownFonts="1">
    <font>
      <sz val="11"/>
      <color theme="1"/>
      <name val="Calibri"/>
      <family val="2"/>
      <scheme val="minor"/>
    </font>
    <font>
      <b/>
      <sz val="17"/>
      <name val="Arial"/>
      <family val="2"/>
    </font>
    <font>
      <sz val="16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b/>
      <sz val="12"/>
      <color theme="5" tint="-0.499984740745262"/>
      <name val="Arial"/>
      <family val="2"/>
    </font>
    <font>
      <b/>
      <sz val="11"/>
      <color theme="5" tint="-0.499984740745262"/>
      <name val="Calibri"/>
      <family val="2"/>
      <scheme val="minor"/>
    </font>
    <font>
      <sz val="12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2" borderId="7" xfId="0" applyFont="1" applyFill="1" applyBorder="1" applyAlignment="1">
      <alignment vertical="center"/>
    </xf>
    <xf numFmtId="0" fontId="4" fillId="0" borderId="0" xfId="0" applyFont="1"/>
    <xf numFmtId="0" fontId="5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5" fillId="3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5" fillId="3" borderId="10" xfId="0" applyFont="1" applyFill="1" applyBorder="1" applyAlignment="1">
      <alignment horizontal="center" vertical="center"/>
    </xf>
    <xf numFmtId="0" fontId="5" fillId="4" borderId="17" xfId="0" applyFont="1" applyFill="1" applyBorder="1"/>
    <xf numFmtId="0" fontId="4" fillId="4" borderId="0" xfId="0" applyFont="1" applyFill="1"/>
    <xf numFmtId="2" fontId="6" fillId="4" borderId="18" xfId="0" applyNumberFormat="1" applyFont="1" applyFill="1" applyBorder="1" applyAlignment="1">
      <alignment horizontal="center"/>
    </xf>
    <xf numFmtId="0" fontId="5" fillId="4" borderId="20" xfId="0" applyFont="1" applyFill="1" applyBorder="1"/>
    <xf numFmtId="0" fontId="4" fillId="4" borderId="21" xfId="0" applyFont="1" applyFill="1" applyBorder="1"/>
    <xf numFmtId="2" fontId="6" fillId="4" borderId="22" xfId="0" applyNumberFormat="1" applyFont="1" applyFill="1" applyBorder="1" applyAlignment="1">
      <alignment horizontal="center"/>
    </xf>
    <xf numFmtId="164" fontId="6" fillId="4" borderId="18" xfId="0" applyNumberFormat="1" applyFont="1" applyFill="1" applyBorder="1" applyAlignment="1">
      <alignment horizontal="center"/>
    </xf>
    <xf numFmtId="0" fontId="5" fillId="5" borderId="20" xfId="0" applyFont="1" applyFill="1" applyBorder="1"/>
    <xf numFmtId="0" fontId="4" fillId="5" borderId="21" xfId="0" applyFont="1" applyFill="1" applyBorder="1"/>
    <xf numFmtId="0" fontId="4" fillId="6" borderId="1" xfId="0" applyFont="1" applyFill="1" applyBorder="1"/>
    <xf numFmtId="0" fontId="4" fillId="6" borderId="2" xfId="0" applyFont="1" applyFill="1" applyBorder="1"/>
    <xf numFmtId="0" fontId="0" fillId="6" borderId="2" xfId="0" applyFill="1" applyBorder="1"/>
    <xf numFmtId="0" fontId="4" fillId="6" borderId="3" xfId="0" applyFont="1" applyFill="1" applyBorder="1"/>
    <xf numFmtId="0" fontId="5" fillId="6" borderId="24" xfId="0" applyFont="1" applyFill="1" applyBorder="1"/>
    <xf numFmtId="0" fontId="4" fillId="6" borderId="0" xfId="0" applyFont="1" applyFill="1"/>
    <xf numFmtId="1" fontId="8" fillId="6" borderId="25" xfId="0" applyNumberFormat="1" applyFont="1" applyFill="1" applyBorder="1" applyAlignment="1">
      <alignment horizontal="center"/>
    </xf>
    <xf numFmtId="0" fontId="0" fillId="6" borderId="5" xfId="0" applyFill="1" applyBorder="1"/>
    <xf numFmtId="0" fontId="5" fillId="0" borderId="0" xfId="0" applyFont="1"/>
    <xf numFmtId="0" fontId="9" fillId="4" borderId="14" xfId="0" applyFont="1" applyFill="1" applyBorder="1"/>
    <xf numFmtId="0" fontId="9" fillId="4" borderId="15" xfId="0" applyFont="1" applyFill="1" applyBorder="1"/>
    <xf numFmtId="0" fontId="9" fillId="4" borderId="0" xfId="0" applyFont="1" applyFill="1"/>
    <xf numFmtId="0" fontId="9" fillId="4" borderId="11" xfId="0" applyFont="1" applyFill="1" applyBorder="1"/>
    <xf numFmtId="0" fontId="9" fillId="4" borderId="12" xfId="0" applyFont="1" applyFill="1" applyBorder="1"/>
    <xf numFmtId="0" fontId="9" fillId="4" borderId="16" xfId="0" applyFont="1" applyFill="1" applyBorder="1"/>
    <xf numFmtId="0" fontId="9" fillId="4" borderId="19" xfId="0" applyFont="1" applyFill="1" applyBorder="1"/>
    <xf numFmtId="0" fontId="9" fillId="4" borderId="23" xfId="0" applyFont="1" applyFill="1" applyBorder="1"/>
    <xf numFmtId="0" fontId="1" fillId="8" borderId="0" xfId="0" applyFont="1" applyFill="1" applyBorder="1" applyAlignment="1">
      <alignment vertical="center"/>
    </xf>
    <xf numFmtId="0" fontId="2" fillId="8" borderId="0" xfId="0" applyFont="1" applyFill="1" applyBorder="1"/>
    <xf numFmtId="0" fontId="1" fillId="7" borderId="7" xfId="0" applyFont="1" applyFill="1" applyBorder="1" applyAlignment="1">
      <alignment vertical="center"/>
    </xf>
    <xf numFmtId="0" fontId="2" fillId="7" borderId="8" xfId="0" applyFont="1" applyFill="1" applyBorder="1"/>
    <xf numFmtId="0" fontId="2" fillId="7" borderId="9" xfId="0" applyFont="1" applyFill="1" applyBorder="1"/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11" fillId="0" borderId="0" xfId="0" applyFont="1" applyAlignment="1">
      <alignment horizontal="center"/>
    </xf>
    <xf numFmtId="0" fontId="3" fillId="0" borderId="0" xfId="0" applyFont="1"/>
    <xf numFmtId="0" fontId="10" fillId="0" borderId="0" xfId="0" applyFont="1"/>
    <xf numFmtId="0" fontId="9" fillId="4" borderId="17" xfId="0" quotePrefix="1" applyFont="1" applyFill="1" applyBorder="1"/>
    <xf numFmtId="0" fontId="7" fillId="5" borderId="22" xfId="0" applyFont="1" applyFill="1" applyBorder="1" applyAlignment="1">
      <alignment horizontal="center"/>
    </xf>
    <xf numFmtId="0" fontId="4" fillId="9" borderId="1" xfId="0" applyFont="1" applyFill="1" applyBorder="1"/>
    <xf numFmtId="0" fontId="4" fillId="9" borderId="2" xfId="0" applyFont="1" applyFill="1" applyBorder="1"/>
    <xf numFmtId="0" fontId="4" fillId="9" borderId="3" xfId="0" applyFont="1" applyFill="1" applyBorder="1"/>
    <xf numFmtId="0" fontId="5" fillId="9" borderId="24" xfId="0" applyFont="1" applyFill="1" applyBorder="1"/>
    <xf numFmtId="0" fontId="4" fillId="9" borderId="0" xfId="0" applyFont="1" applyFill="1"/>
    <xf numFmtId="1" fontId="8" fillId="9" borderId="25" xfId="0" applyNumberFormat="1" applyFont="1" applyFill="1" applyBorder="1" applyAlignment="1">
      <alignment horizontal="center"/>
    </xf>
    <xf numFmtId="0" fontId="4" fillId="9" borderId="24" xfId="0" applyFont="1" applyFill="1" applyBorder="1"/>
    <xf numFmtId="0" fontId="4" fillId="9" borderId="25" xfId="0" applyFont="1" applyFill="1" applyBorder="1"/>
    <xf numFmtId="0" fontId="0" fillId="9" borderId="4" xfId="0" applyFill="1" applyBorder="1"/>
    <xf numFmtId="0" fontId="0" fillId="9" borderId="5" xfId="0" applyFill="1" applyBorder="1"/>
    <xf numFmtId="0" fontId="0" fillId="9" borderId="6" xfId="0" applyFill="1" applyBorder="1"/>
    <xf numFmtId="0" fontId="4" fillId="6" borderId="24" xfId="0" applyFont="1" applyFill="1" applyBorder="1"/>
    <xf numFmtId="0" fontId="4" fillId="6" borderId="25" xfId="0" applyFont="1" applyFill="1" applyBorder="1"/>
    <xf numFmtId="0" fontId="0" fillId="6" borderId="4" xfId="0" applyFill="1" applyBorder="1"/>
    <xf numFmtId="0" fontId="0" fillId="6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52C5E-4F2C-4671-BAA3-140DBAC460FF}">
  <sheetPr>
    <pageSetUpPr fitToPage="1"/>
  </sheetPr>
  <dimension ref="A1:J23"/>
  <sheetViews>
    <sheetView tabSelected="1" workbookViewId="0">
      <selection sqref="A1:J24"/>
    </sheetView>
  </sheetViews>
  <sheetFormatPr baseColWidth="10" defaultRowHeight="15" x14ac:dyDescent="0.25"/>
  <cols>
    <col min="1" max="4" width="14.140625" customWidth="1"/>
    <col min="5" max="5" width="18" customWidth="1"/>
    <col min="6" max="10" width="14.140625" customWidth="1"/>
  </cols>
  <sheetData>
    <row r="1" spans="1:10" ht="30.75" customHeight="1" thickBot="1" x14ac:dyDescent="0.35">
      <c r="A1" s="37" t="s">
        <v>6</v>
      </c>
      <c r="B1" s="38"/>
      <c r="C1" s="38"/>
      <c r="D1" s="38"/>
      <c r="E1" s="38"/>
      <c r="F1" s="38"/>
      <c r="G1" s="38"/>
      <c r="H1" s="38"/>
      <c r="I1" s="38"/>
      <c r="J1" s="39"/>
    </row>
    <row r="2" spans="1:10" ht="30.75" customHeight="1" x14ac:dyDescent="0.3">
      <c r="A2" s="35"/>
      <c r="B2" s="36"/>
      <c r="C2" s="36"/>
      <c r="D2" s="36"/>
      <c r="E2" s="36"/>
      <c r="F2" s="36"/>
      <c r="G2" s="36"/>
      <c r="H2" s="36"/>
      <c r="I2" s="36"/>
      <c r="J2" s="36"/>
    </row>
    <row r="4" spans="1:10" ht="15.75" thickBot="1" x14ac:dyDescent="0.3"/>
    <row r="5" spans="1:10" ht="35.25" customHeight="1" thickBot="1" x14ac:dyDescent="0.3">
      <c r="A5" s="1" t="s">
        <v>7</v>
      </c>
      <c r="B5" s="40"/>
      <c r="C5" s="40"/>
      <c r="D5" s="40"/>
      <c r="E5" s="40"/>
      <c r="F5" s="40"/>
      <c r="G5" s="40"/>
      <c r="H5" s="40"/>
      <c r="I5" s="41"/>
    </row>
    <row r="6" spans="1:10" ht="16.5" thickBot="1" x14ac:dyDescent="0.3">
      <c r="A6" s="2"/>
      <c r="B6" s="2"/>
      <c r="C6" s="2"/>
      <c r="D6" s="2"/>
      <c r="E6" s="2"/>
      <c r="F6" s="2"/>
      <c r="G6" s="2"/>
      <c r="I6" s="2"/>
    </row>
    <row r="7" spans="1:10" ht="36.75" customHeight="1" thickBot="1" x14ac:dyDescent="0.3">
      <c r="A7" s="6" t="s">
        <v>0</v>
      </c>
      <c r="B7" s="7"/>
      <c r="C7" s="7"/>
      <c r="D7" s="7"/>
      <c r="E7" s="8" t="s">
        <v>1</v>
      </c>
      <c r="F7" s="2"/>
      <c r="G7" s="2"/>
      <c r="I7" s="2"/>
    </row>
    <row r="8" spans="1:10" ht="15.75" x14ac:dyDescent="0.25">
      <c r="A8" s="3"/>
      <c r="B8" s="4"/>
      <c r="C8" s="4"/>
      <c r="D8" s="4"/>
      <c r="E8" s="5"/>
      <c r="F8" s="2"/>
      <c r="G8" s="27" t="s">
        <v>8</v>
      </c>
      <c r="H8" s="28"/>
      <c r="I8" s="28"/>
      <c r="J8" s="32"/>
    </row>
    <row r="9" spans="1:10" ht="15.75" x14ac:dyDescent="0.25">
      <c r="A9" s="9" t="s">
        <v>2</v>
      </c>
      <c r="B9" s="10"/>
      <c r="C9" s="10"/>
      <c r="D9" s="10"/>
      <c r="E9" s="11">
        <v>0.3</v>
      </c>
      <c r="F9" s="2"/>
      <c r="G9" s="45" t="s">
        <v>9</v>
      </c>
      <c r="H9" s="29"/>
      <c r="I9" s="29"/>
      <c r="J9" s="33"/>
    </row>
    <row r="10" spans="1:10" ht="15.75" x14ac:dyDescent="0.25">
      <c r="A10" s="12" t="s">
        <v>3</v>
      </c>
      <c r="B10" s="13"/>
      <c r="C10" s="13"/>
      <c r="D10" s="13"/>
      <c r="E10" s="14">
        <v>20313.900000000001</v>
      </c>
      <c r="F10" s="2"/>
      <c r="G10" s="30" t="s">
        <v>10</v>
      </c>
      <c r="H10" s="31"/>
      <c r="I10" s="31"/>
      <c r="J10" s="34"/>
    </row>
    <row r="11" spans="1:10" ht="15.75" x14ac:dyDescent="0.25">
      <c r="A11" s="9" t="s">
        <v>4</v>
      </c>
      <c r="B11" s="10"/>
      <c r="C11" s="10"/>
      <c r="D11" s="10"/>
      <c r="E11" s="15">
        <v>7.8159999999999993E-2</v>
      </c>
      <c r="F11" s="2"/>
      <c r="G11" s="44"/>
      <c r="H11" s="44"/>
      <c r="I11" s="44"/>
      <c r="J11" s="44"/>
    </row>
    <row r="12" spans="1:10" ht="15.75" x14ac:dyDescent="0.25">
      <c r="A12" s="12" t="s">
        <v>11</v>
      </c>
      <c r="B12" s="13"/>
      <c r="C12" s="13"/>
      <c r="D12" s="13"/>
      <c r="E12" s="14">
        <v>36000</v>
      </c>
      <c r="F12" s="2"/>
      <c r="G12" s="27" t="s">
        <v>12</v>
      </c>
      <c r="H12" s="28"/>
      <c r="I12" s="28"/>
      <c r="J12" s="32"/>
    </row>
    <row r="13" spans="1:10" ht="15.75" x14ac:dyDescent="0.25">
      <c r="A13" s="12" t="s">
        <v>13</v>
      </c>
      <c r="B13" s="13"/>
      <c r="C13" s="13"/>
      <c r="D13" s="13"/>
      <c r="E13" s="14">
        <v>6000</v>
      </c>
      <c r="F13" s="2"/>
      <c r="G13" s="45" t="s">
        <v>14</v>
      </c>
      <c r="H13" s="29"/>
      <c r="I13" s="29"/>
      <c r="J13" s="33"/>
    </row>
    <row r="14" spans="1:10" ht="15.75" x14ac:dyDescent="0.25">
      <c r="A14" s="16" t="s">
        <v>5</v>
      </c>
      <c r="B14" s="17"/>
      <c r="C14" s="17"/>
      <c r="D14" s="17"/>
      <c r="E14" s="46">
        <f>SUM(E10+E12)/D18</f>
        <v>0.22183999999999998</v>
      </c>
      <c r="F14" s="2"/>
      <c r="G14" s="30" t="s">
        <v>10</v>
      </c>
      <c r="H14" s="31"/>
      <c r="I14" s="31"/>
      <c r="J14" s="34"/>
    </row>
    <row r="15" spans="1:10" ht="15.75" x14ac:dyDescent="0.25">
      <c r="F15" s="2"/>
      <c r="G15" s="2"/>
      <c r="I15" s="2"/>
    </row>
    <row r="16" spans="1:10" ht="16.5" thickBot="1" x14ac:dyDescent="0.3">
      <c r="A16" s="26"/>
      <c r="B16" s="2"/>
      <c r="C16" s="2"/>
      <c r="D16" s="2"/>
      <c r="E16" s="42"/>
      <c r="F16" s="2"/>
      <c r="G16" s="2"/>
      <c r="I16" s="2"/>
    </row>
    <row r="17" spans="1:9" ht="15.75" x14ac:dyDescent="0.25">
      <c r="A17" s="47"/>
      <c r="B17" s="48"/>
      <c r="C17" s="48"/>
      <c r="D17" s="49"/>
      <c r="E17" s="2"/>
      <c r="F17" s="18"/>
      <c r="G17" s="19"/>
      <c r="H17" s="20"/>
      <c r="I17" s="21"/>
    </row>
    <row r="18" spans="1:9" ht="18" x14ac:dyDescent="0.25">
      <c r="A18" s="50" t="s">
        <v>15</v>
      </c>
      <c r="B18" s="51"/>
      <c r="C18" s="51"/>
      <c r="D18" s="52">
        <f>SUM(E10+E12)/(E9-E11)</f>
        <v>253849.17057338625</v>
      </c>
      <c r="F18" s="22" t="s">
        <v>15</v>
      </c>
      <c r="G18" s="23"/>
      <c r="H18" s="23"/>
      <c r="I18" s="24">
        <f>SUM(E10+(E12-E13))/(E9-E11)</f>
        <v>226802.65055896144</v>
      </c>
    </row>
    <row r="19" spans="1:9" ht="15.75" x14ac:dyDescent="0.25">
      <c r="A19" s="53" t="s">
        <v>16</v>
      </c>
      <c r="B19" s="51"/>
      <c r="C19" s="51"/>
      <c r="D19" s="54"/>
      <c r="F19" s="58" t="s">
        <v>17</v>
      </c>
      <c r="G19" s="23"/>
      <c r="H19" s="23"/>
      <c r="I19" s="59"/>
    </row>
    <row r="20" spans="1:9" ht="15.75" thickBot="1" x14ac:dyDescent="0.3">
      <c r="A20" s="55"/>
      <c r="B20" s="56"/>
      <c r="C20" s="56"/>
      <c r="D20" s="57"/>
      <c r="F20" s="60"/>
      <c r="G20" s="25"/>
      <c r="H20" s="25"/>
      <c r="I20" s="61"/>
    </row>
    <row r="22" spans="1:9" ht="15.75" x14ac:dyDescent="0.25">
      <c r="A22" s="43" t="s">
        <v>18</v>
      </c>
    </row>
    <row r="23" spans="1:9" ht="15.75" x14ac:dyDescent="0.25">
      <c r="A23" s="43" t="s">
        <v>19</v>
      </c>
    </row>
  </sheetData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GONZALO</dc:creator>
  <cp:lastModifiedBy>usuario</cp:lastModifiedBy>
  <cp:lastPrinted>2021-08-23T21:24:09Z</cp:lastPrinted>
  <dcterms:created xsi:type="dcterms:W3CDTF">2021-08-23T21:15:18Z</dcterms:created>
  <dcterms:modified xsi:type="dcterms:W3CDTF">2021-08-23T21:24:51Z</dcterms:modified>
</cp:coreProperties>
</file>