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6ABAE7E-3506-4696-B714-1125C62F94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7" i="1" l="1"/>
  <c r="G7" i="1"/>
  <c r="D13" i="1"/>
  <c r="E13" i="1"/>
  <c r="G13" i="1"/>
  <c r="D14" i="1"/>
  <c r="E14" i="1"/>
  <c r="E15" i="1" s="1"/>
  <c r="E16" i="1" s="1"/>
  <c r="F14" i="1"/>
  <c r="G14" i="1"/>
  <c r="G17" i="1" s="1"/>
  <c r="C15" i="1"/>
  <c r="G15" i="1"/>
  <c r="C17" i="1"/>
  <c r="C18" i="1"/>
  <c r="D18" i="1"/>
  <c r="G18" i="1"/>
  <c r="D17" i="1" l="1"/>
  <c r="F13" i="1"/>
  <c r="G16" i="1"/>
  <c r="E17" i="1"/>
  <c r="D15" i="1"/>
  <c r="D16" i="1" s="1"/>
  <c r="E18" i="1"/>
  <c r="F15" i="1"/>
  <c r="F16" i="1" s="1"/>
  <c r="F18" i="1"/>
  <c r="F17" i="1"/>
</calcChain>
</file>

<file path=xl/sharedStrings.xml><?xml version="1.0" encoding="utf-8"?>
<sst xmlns="http://schemas.openxmlformats.org/spreadsheetml/2006/main" count="31" uniqueCount="21">
  <si>
    <t>CON EL MISMO</t>
  </si>
  <si>
    <t>SI BAJA EL</t>
  </si>
  <si>
    <t>SI SUBE EL</t>
  </si>
  <si>
    <t>P.V.P</t>
  </si>
  <si>
    <t>P.V.P  UN</t>
  </si>
  <si>
    <t>P. COSTE</t>
  </si>
  <si>
    <t>CIFRAS</t>
  </si>
  <si>
    <t>SI SE APLICA</t>
  </si>
  <si>
    <t>SOBRE EL P.C</t>
  </si>
  <si>
    <t>SOBRE EL PVP</t>
  </si>
  <si>
    <t>UN DTO % DEL</t>
  </si>
  <si>
    <t>PRECIO DE VENTA PUBLICO</t>
  </si>
  <si>
    <t>PRECIO DE COSTE</t>
  </si>
  <si>
    <t>BENEFICIO</t>
  </si>
  <si>
    <t>% DE VARIACION DEL BENEFICIO INICIAL</t>
  </si>
  <si>
    <t>MARGEN SOBRE COMPRAS</t>
  </si>
  <si>
    <t>MARGEN SOBRE VENTAS</t>
  </si>
  <si>
    <t>COMO CALCULAR CUANTO LE SUPONE A UN CLIENTE EN SU BENEFICIO Y SOBRE SU MARGEN , UN</t>
  </si>
  <si>
    <t>↓</t>
  </si>
  <si>
    <t>DESCUENTO QUE LE EFECTUE UN PROVEEDOR , EN UN ARTICULO .</t>
  </si>
  <si>
    <t>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</si>
</sst>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sz val="18"/>
      <color indexed="10"/>
      <name val="Arial"/>
      <family val="2"/>
    </font>
    <font>
      <b/>
      <sz val="10"/>
      <name val="Arial"/>
      <family val="2"/>
    </font>
    <font>
      <b/>
      <sz val="1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Border="1"/>
    <xf numFmtId="10" fontId="0" fillId="0" borderId="0" xfId="1" applyNumberFormat="1" applyFont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11" fillId="3" borderId="19" xfId="0" applyFont="1" applyFill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5" fillId="3" borderId="29" xfId="0" applyFont="1" applyFill="1" applyBorder="1" applyAlignment="1">
      <alignment vertical="center"/>
    </xf>
    <xf numFmtId="0" fontId="6" fillId="3" borderId="30" xfId="0" applyFont="1" applyFill="1" applyBorder="1" applyAlignment="1">
      <alignment vertical="center"/>
    </xf>
    <xf numFmtId="0" fontId="5" fillId="3" borderId="31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6" fillId="3" borderId="33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2" fontId="7" fillId="3" borderId="35" xfId="0" applyNumberFormat="1" applyFont="1" applyFill="1" applyBorder="1" applyAlignment="1">
      <alignment horizontal="center" vertical="center"/>
    </xf>
    <xf numFmtId="2" fontId="7" fillId="3" borderId="36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10" fontId="9" fillId="3" borderId="36" xfId="1" applyNumberFormat="1" applyFont="1" applyFill="1" applyBorder="1" applyAlignment="1">
      <alignment horizontal="center" vertical="center"/>
    </xf>
    <xf numFmtId="10" fontId="9" fillId="3" borderId="37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0" fontId="7" fillId="4" borderId="9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10" fontId="7" fillId="4" borderId="4" xfId="0" applyNumberFormat="1" applyFont="1" applyFill="1" applyBorder="1" applyAlignment="1">
      <alignment horizontal="center" vertical="center"/>
    </xf>
    <xf numFmtId="10" fontId="7" fillId="4" borderId="15" xfId="0" applyNumberFormat="1" applyFont="1" applyFill="1" applyBorder="1" applyAlignment="1">
      <alignment horizontal="center" vertical="center"/>
    </xf>
    <xf numFmtId="10" fontId="7" fillId="4" borderId="27" xfId="0" applyNumberFormat="1" applyFont="1" applyFill="1" applyBorder="1" applyAlignment="1">
      <alignment horizontal="center" vertical="center"/>
    </xf>
    <xf numFmtId="2" fontId="8" fillId="5" borderId="28" xfId="0" applyNumberFormat="1" applyFont="1" applyFill="1" applyBorder="1" applyAlignment="1">
      <alignment horizontal="center" vertical="center"/>
    </xf>
    <xf numFmtId="2" fontId="8" fillId="5" borderId="12" xfId="0" applyNumberFormat="1" applyFont="1" applyFill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/>
    </xf>
    <xf numFmtId="2" fontId="8" fillId="5" borderId="11" xfId="0" applyNumberFormat="1" applyFont="1" applyFill="1" applyBorder="1" applyAlignment="1">
      <alignment horizontal="center" vertical="center"/>
    </xf>
    <xf numFmtId="2" fontId="8" fillId="5" borderId="16" xfId="0" applyNumberFormat="1" applyFont="1" applyFill="1" applyBorder="1" applyAlignment="1">
      <alignment horizontal="center" vertical="center"/>
    </xf>
    <xf numFmtId="2" fontId="8" fillId="5" borderId="8" xfId="0" applyNumberFormat="1" applyFont="1" applyFill="1" applyBorder="1" applyAlignment="1">
      <alignment horizontal="center" vertical="center"/>
    </xf>
    <xf numFmtId="10" fontId="8" fillId="5" borderId="7" xfId="1" applyNumberFormat="1" applyFont="1" applyFill="1" applyBorder="1" applyAlignment="1">
      <alignment horizontal="center" vertical="center"/>
    </xf>
    <xf numFmtId="10" fontId="8" fillId="5" borderId="11" xfId="1" applyNumberFormat="1" applyFont="1" applyFill="1" applyBorder="1" applyAlignment="1">
      <alignment horizontal="center" vertical="center"/>
    </xf>
    <xf numFmtId="10" fontId="9" fillId="5" borderId="10" xfId="1" applyNumberFormat="1" applyFont="1" applyFill="1" applyBorder="1" applyAlignment="1">
      <alignment horizontal="center" vertical="center"/>
    </xf>
    <xf numFmtId="10" fontId="9" fillId="5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topLeftCell="A4" workbookViewId="0">
      <selection activeCell="I14" sqref="I14"/>
    </sheetView>
  </sheetViews>
  <sheetFormatPr baseColWidth="10" defaultRowHeight="12.75" x14ac:dyDescent="0.2"/>
  <cols>
    <col min="2" max="2" width="45.28515625" customWidth="1"/>
    <col min="3" max="7" width="19.140625" customWidth="1"/>
  </cols>
  <sheetData>
    <row r="1" spans="1:7" ht="28.5" customHeight="1" x14ac:dyDescent="0.2">
      <c r="A1" s="10" t="s">
        <v>17</v>
      </c>
      <c r="B1" s="11"/>
      <c r="C1" s="11"/>
      <c r="D1" s="11"/>
      <c r="E1" s="11"/>
      <c r="F1" s="11"/>
      <c r="G1" s="12"/>
    </row>
    <row r="2" spans="1:7" ht="28.5" customHeight="1" thickBot="1" x14ac:dyDescent="0.25">
      <c r="A2" s="13" t="s">
        <v>19</v>
      </c>
      <c r="B2" s="14"/>
      <c r="C2" s="14"/>
      <c r="D2" s="14"/>
      <c r="E2" s="14"/>
      <c r="F2" s="14"/>
      <c r="G2" s="15"/>
    </row>
    <row r="3" spans="1:7" x14ac:dyDescent="0.2">
      <c r="A3" s="3"/>
      <c r="B3" s="3"/>
      <c r="C3" s="3"/>
      <c r="D3" s="3"/>
      <c r="E3" s="3"/>
      <c r="F3" s="3"/>
      <c r="G3" s="3"/>
    </row>
    <row r="4" spans="1:7" ht="13.5" thickBot="1" x14ac:dyDescent="0.25">
      <c r="A4" s="3"/>
      <c r="B4" s="3"/>
      <c r="C4" s="3"/>
      <c r="D4" s="3"/>
      <c r="E4" s="3"/>
      <c r="F4" s="3"/>
      <c r="G4" s="3"/>
    </row>
    <row r="5" spans="1:7" ht="15.75" x14ac:dyDescent="0.2">
      <c r="A5" s="3"/>
      <c r="B5" s="3"/>
      <c r="C5" s="16"/>
      <c r="D5" s="35" t="s">
        <v>0</v>
      </c>
      <c r="E5" s="36" t="s">
        <v>1</v>
      </c>
      <c r="F5" s="36" t="s">
        <v>2</v>
      </c>
      <c r="G5" s="37" t="s">
        <v>0</v>
      </c>
    </row>
    <row r="6" spans="1:7" ht="15.75" x14ac:dyDescent="0.2">
      <c r="A6" s="3"/>
      <c r="B6" s="3"/>
      <c r="C6" s="17"/>
      <c r="D6" s="38" t="s">
        <v>3</v>
      </c>
      <c r="E6" s="39" t="s">
        <v>4</v>
      </c>
      <c r="F6" s="39" t="s">
        <v>4</v>
      </c>
      <c r="G6" s="40" t="s">
        <v>5</v>
      </c>
    </row>
    <row r="7" spans="1:7" ht="24" thickBot="1" x14ac:dyDescent="0.25">
      <c r="A7" s="4"/>
      <c r="B7" s="4"/>
      <c r="C7" s="18"/>
      <c r="D7" s="41">
        <f>+C13</f>
        <v>320</v>
      </c>
      <c r="E7" s="42">
        <v>0.1</v>
      </c>
      <c r="F7" s="42">
        <v>0.1</v>
      </c>
      <c r="G7" s="43">
        <f>+C14</f>
        <v>224</v>
      </c>
    </row>
    <row r="8" spans="1:7" ht="15.75" x14ac:dyDescent="0.2">
      <c r="A8" s="5"/>
      <c r="B8" s="5"/>
      <c r="C8" s="19"/>
      <c r="D8" s="35" t="s">
        <v>7</v>
      </c>
      <c r="E8" s="36" t="s">
        <v>7</v>
      </c>
      <c r="F8" s="36" t="s">
        <v>7</v>
      </c>
      <c r="G8" s="37" t="s">
        <v>7</v>
      </c>
    </row>
    <row r="9" spans="1:7" ht="15.75" x14ac:dyDescent="0.2">
      <c r="A9" s="5"/>
      <c r="B9" s="5"/>
      <c r="C9" s="19" t="s">
        <v>6</v>
      </c>
      <c r="D9" s="38" t="s">
        <v>8</v>
      </c>
      <c r="E9" s="39" t="s">
        <v>8</v>
      </c>
      <c r="F9" s="39" t="s">
        <v>8</v>
      </c>
      <c r="G9" s="40" t="s">
        <v>9</v>
      </c>
    </row>
    <row r="10" spans="1:7" ht="15.75" x14ac:dyDescent="0.2">
      <c r="A10" s="5"/>
      <c r="B10" s="5"/>
      <c r="C10" s="19" t="s">
        <v>20</v>
      </c>
      <c r="D10" s="38" t="s">
        <v>10</v>
      </c>
      <c r="E10" s="39" t="s">
        <v>10</v>
      </c>
      <c r="F10" s="39" t="s">
        <v>10</v>
      </c>
      <c r="G10" s="40" t="s">
        <v>10</v>
      </c>
    </row>
    <row r="11" spans="1:7" ht="24" thickBot="1" x14ac:dyDescent="0.25">
      <c r="A11" s="5"/>
      <c r="B11" s="5"/>
      <c r="C11" s="20" t="s">
        <v>18</v>
      </c>
      <c r="D11" s="44">
        <v>0.1</v>
      </c>
      <c r="E11" s="45">
        <v>0.1</v>
      </c>
      <c r="F11" s="45">
        <v>0</v>
      </c>
      <c r="G11" s="46">
        <v>0.1</v>
      </c>
    </row>
    <row r="12" spans="1:7" ht="15.75" thickBot="1" x14ac:dyDescent="0.25">
      <c r="A12" s="6"/>
      <c r="B12" s="9"/>
      <c r="C12" s="8"/>
      <c r="D12" s="7"/>
      <c r="E12" s="7"/>
      <c r="F12" s="7"/>
      <c r="G12" s="7"/>
    </row>
    <row r="13" spans="1:7" ht="33.75" customHeight="1" x14ac:dyDescent="0.2">
      <c r="A13" s="22" t="s">
        <v>11</v>
      </c>
      <c r="B13" s="23"/>
      <c r="C13" s="29">
        <v>320</v>
      </c>
      <c r="D13" s="47">
        <f>+C13</f>
        <v>320</v>
      </c>
      <c r="E13" s="48">
        <f>SUM(C13)-((C13)*(E7))</f>
        <v>288</v>
      </c>
      <c r="F13" s="48">
        <f>SUM(D13)+((D13)*(F7))</f>
        <v>352</v>
      </c>
      <c r="G13" s="48">
        <f>SUM(C13)-((C13)*(G11))</f>
        <v>288</v>
      </c>
    </row>
    <row r="14" spans="1:7" ht="33.75" customHeight="1" x14ac:dyDescent="0.2">
      <c r="A14" s="24" t="s">
        <v>12</v>
      </c>
      <c r="B14" s="27"/>
      <c r="C14" s="30">
        <v>224</v>
      </c>
      <c r="D14" s="49">
        <f>SUM(C14)-((C14)*(D11))</f>
        <v>201.6</v>
      </c>
      <c r="E14" s="50">
        <f>SUM(C14)-((C14)*(E11))</f>
        <v>201.6</v>
      </c>
      <c r="F14" s="50">
        <f>SUM(C14)-((C14)*(F11))</f>
        <v>224</v>
      </c>
      <c r="G14" s="50">
        <f>+C14</f>
        <v>224</v>
      </c>
    </row>
    <row r="15" spans="1:7" ht="33.75" customHeight="1" x14ac:dyDescent="0.2">
      <c r="A15" s="25" t="s">
        <v>13</v>
      </c>
      <c r="B15" s="21"/>
      <c r="C15" s="31">
        <f>+C13-C14</f>
        <v>96</v>
      </c>
      <c r="D15" s="51">
        <f>+D13-D14</f>
        <v>118.4</v>
      </c>
      <c r="E15" s="52">
        <f>+E13-E14</f>
        <v>86.4</v>
      </c>
      <c r="F15" s="52">
        <f>+F13-F14</f>
        <v>128</v>
      </c>
      <c r="G15" s="52">
        <f>+G13-G14</f>
        <v>64</v>
      </c>
    </row>
    <row r="16" spans="1:7" ht="33.75" customHeight="1" x14ac:dyDescent="0.2">
      <c r="A16" s="25" t="s">
        <v>14</v>
      </c>
      <c r="B16" s="21"/>
      <c r="C16" s="32"/>
      <c r="D16" s="53">
        <f>+D15/C15-1</f>
        <v>0.23333333333333339</v>
      </c>
      <c r="E16" s="54">
        <f>+E15/C15-1</f>
        <v>-9.9999999999999978E-2</v>
      </c>
      <c r="F16" s="54">
        <f>+F15/C15-1</f>
        <v>0.33333333333333326</v>
      </c>
      <c r="G16" s="54">
        <f>+G15/C15-1</f>
        <v>-0.33333333333333337</v>
      </c>
    </row>
    <row r="17" spans="1:7" ht="33.75" customHeight="1" x14ac:dyDescent="0.2">
      <c r="A17" s="24" t="s">
        <v>15</v>
      </c>
      <c r="B17" s="27"/>
      <c r="C17" s="33">
        <f>+(C13-C14)/C14</f>
        <v>0.42857142857142855</v>
      </c>
      <c r="D17" s="55">
        <f>+(D13-D14)/D14</f>
        <v>0.58730158730158732</v>
      </c>
      <c r="E17" s="56">
        <f>+(E13-E14)/E14</f>
        <v>0.4285714285714286</v>
      </c>
      <c r="F17" s="56">
        <f>+(F13-F14)/F14</f>
        <v>0.5714285714285714</v>
      </c>
      <c r="G17" s="56">
        <f>+(G13-G14)/G14</f>
        <v>0.2857142857142857</v>
      </c>
    </row>
    <row r="18" spans="1:7" ht="33.75" customHeight="1" thickBot="1" x14ac:dyDescent="0.25">
      <c r="A18" s="26" t="s">
        <v>16</v>
      </c>
      <c r="B18" s="28"/>
      <c r="C18" s="34">
        <f>SUM((C13-C14)/C13)</f>
        <v>0.3</v>
      </c>
      <c r="D18" s="55">
        <f>SUM((D13-D14)/D13)</f>
        <v>0.37</v>
      </c>
      <c r="E18" s="56">
        <f>SUM((E13-E14)/E13)</f>
        <v>0.30000000000000004</v>
      </c>
      <c r="F18" s="56">
        <f>SUM((F13-F14)/F13)</f>
        <v>0.36363636363636365</v>
      </c>
      <c r="G18" s="56">
        <f>SUM((G13-G14)/G13)</f>
        <v>0.22222222222222221</v>
      </c>
    </row>
    <row r="19" spans="1:7" x14ac:dyDescent="0.2">
      <c r="A19" s="1"/>
      <c r="B19" s="1"/>
      <c r="C19" s="2"/>
      <c r="D19" s="2"/>
      <c r="E19" s="1"/>
      <c r="F19" s="1"/>
    </row>
  </sheetData>
  <pageMargins left="0.75" right="0.75" top="1" bottom="1" header="0" footer="0"/>
  <pageSetup paperSize="9" scale="85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2021-08-21T15:39:36Z</cp:lastPrinted>
  <dcterms:created xsi:type="dcterms:W3CDTF">2001-09-01T11:34:21Z</dcterms:created>
  <dcterms:modified xsi:type="dcterms:W3CDTF">2021-08-21T17:44:38Z</dcterms:modified>
</cp:coreProperties>
</file>