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54515C5A-697F-49D3-941F-F1710FA75A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Hoja1!$A$1:$O$44</definedName>
  </definedNames>
  <calcPr calcId="181029" iterate="1" iterateCount="1"/>
</workbook>
</file>

<file path=xl/calcChain.xml><?xml version="1.0" encoding="utf-8"?>
<calcChain xmlns="http://schemas.openxmlformats.org/spreadsheetml/2006/main">
  <c r="O10" i="1" l="1"/>
  <c r="O11" i="1"/>
  <c r="C12" i="1"/>
  <c r="D12" i="1"/>
  <c r="E12" i="1"/>
  <c r="F12" i="1"/>
  <c r="F44" i="1" s="1"/>
  <c r="G12" i="1"/>
  <c r="H12" i="1"/>
  <c r="I12" i="1"/>
  <c r="J12" i="1"/>
  <c r="K12" i="1"/>
  <c r="L12" i="1"/>
  <c r="M12" i="1"/>
  <c r="N12" i="1"/>
  <c r="C13" i="1"/>
  <c r="D13" i="1"/>
  <c r="E13" i="1"/>
  <c r="F13" i="1"/>
  <c r="G13" i="1"/>
  <c r="H13" i="1"/>
  <c r="I13" i="1"/>
  <c r="J13" i="1"/>
  <c r="K13" i="1"/>
  <c r="L13" i="1"/>
  <c r="M13" i="1"/>
  <c r="N13" i="1"/>
  <c r="C14" i="1"/>
  <c r="D14" i="1"/>
  <c r="E14" i="1"/>
  <c r="F14" i="1"/>
  <c r="G14" i="1"/>
  <c r="H14" i="1"/>
  <c r="I14" i="1"/>
  <c r="J14" i="1"/>
  <c r="K14" i="1"/>
  <c r="L14" i="1"/>
  <c r="M14" i="1"/>
  <c r="N14" i="1"/>
  <c r="C15" i="1"/>
  <c r="D15" i="1"/>
  <c r="E15" i="1"/>
  <c r="F15" i="1"/>
  <c r="G15" i="1"/>
  <c r="H15" i="1"/>
  <c r="I15" i="1"/>
  <c r="J15" i="1"/>
  <c r="K15" i="1"/>
  <c r="L15" i="1"/>
  <c r="M15" i="1"/>
  <c r="N15" i="1"/>
  <c r="C16" i="1"/>
  <c r="D16" i="1"/>
  <c r="E16" i="1"/>
  <c r="F16" i="1"/>
  <c r="G16" i="1"/>
  <c r="H16" i="1"/>
  <c r="I16" i="1"/>
  <c r="J16" i="1"/>
  <c r="K16" i="1"/>
  <c r="L16" i="1"/>
  <c r="M16" i="1"/>
  <c r="N16" i="1"/>
  <c r="C17" i="1"/>
  <c r="D17" i="1"/>
  <c r="E17" i="1"/>
  <c r="F17" i="1"/>
  <c r="G17" i="1"/>
  <c r="H17" i="1"/>
  <c r="I17" i="1"/>
  <c r="J17" i="1"/>
  <c r="K17" i="1"/>
  <c r="L17" i="1"/>
  <c r="M17" i="1"/>
  <c r="N17" i="1"/>
  <c r="C18" i="1"/>
  <c r="D18" i="1"/>
  <c r="E18" i="1"/>
  <c r="F18" i="1"/>
  <c r="G18" i="1"/>
  <c r="H18" i="1"/>
  <c r="I18" i="1"/>
  <c r="J18" i="1"/>
  <c r="K18" i="1"/>
  <c r="L18" i="1"/>
  <c r="M18" i="1"/>
  <c r="N18" i="1"/>
  <c r="C19" i="1"/>
  <c r="D19" i="1"/>
  <c r="O19" i="1" s="1"/>
  <c r="E19" i="1"/>
  <c r="F19" i="1"/>
  <c r="G19" i="1"/>
  <c r="H19" i="1"/>
  <c r="I19" i="1"/>
  <c r="J19" i="1"/>
  <c r="K19" i="1"/>
  <c r="L19" i="1"/>
  <c r="M19" i="1"/>
  <c r="N19" i="1"/>
  <c r="C20" i="1"/>
  <c r="D20" i="1"/>
  <c r="E20" i="1"/>
  <c r="F20" i="1"/>
  <c r="G20" i="1"/>
  <c r="H20" i="1"/>
  <c r="I20" i="1"/>
  <c r="J20" i="1"/>
  <c r="K20" i="1"/>
  <c r="L20" i="1"/>
  <c r="M20" i="1"/>
  <c r="N20" i="1"/>
  <c r="C21" i="1"/>
  <c r="D21" i="1"/>
  <c r="E21" i="1"/>
  <c r="F21" i="1"/>
  <c r="G21" i="1"/>
  <c r="H21" i="1"/>
  <c r="I21" i="1"/>
  <c r="J21" i="1"/>
  <c r="K21" i="1"/>
  <c r="L21" i="1"/>
  <c r="M21" i="1"/>
  <c r="N21" i="1"/>
  <c r="C22" i="1"/>
  <c r="D22" i="1"/>
  <c r="E22" i="1"/>
  <c r="F22" i="1"/>
  <c r="G22" i="1"/>
  <c r="H22" i="1"/>
  <c r="I22" i="1"/>
  <c r="J22" i="1"/>
  <c r="K22" i="1"/>
  <c r="L22" i="1"/>
  <c r="M22" i="1"/>
  <c r="N22" i="1"/>
  <c r="C23" i="1"/>
  <c r="D23" i="1"/>
  <c r="E23" i="1"/>
  <c r="F23" i="1"/>
  <c r="G23" i="1"/>
  <c r="H23" i="1"/>
  <c r="I23" i="1"/>
  <c r="J23" i="1"/>
  <c r="K23" i="1"/>
  <c r="L23" i="1"/>
  <c r="M23" i="1"/>
  <c r="N23" i="1"/>
  <c r="C24" i="1"/>
  <c r="D24" i="1"/>
  <c r="E24" i="1"/>
  <c r="F24" i="1"/>
  <c r="G24" i="1"/>
  <c r="H24" i="1"/>
  <c r="I24" i="1"/>
  <c r="J24" i="1"/>
  <c r="K24" i="1"/>
  <c r="L24" i="1"/>
  <c r="M24" i="1"/>
  <c r="N24" i="1"/>
  <c r="C25" i="1"/>
  <c r="D25" i="1"/>
  <c r="E25" i="1"/>
  <c r="F25" i="1"/>
  <c r="G25" i="1"/>
  <c r="H25" i="1"/>
  <c r="I25" i="1"/>
  <c r="J25" i="1"/>
  <c r="K25" i="1"/>
  <c r="L25" i="1"/>
  <c r="M25" i="1"/>
  <c r="N25" i="1"/>
  <c r="C26" i="1"/>
  <c r="D26" i="1"/>
  <c r="E26" i="1"/>
  <c r="F26" i="1"/>
  <c r="G26" i="1"/>
  <c r="H26" i="1"/>
  <c r="I26" i="1"/>
  <c r="J26" i="1"/>
  <c r="K26" i="1"/>
  <c r="L26" i="1"/>
  <c r="M26" i="1"/>
  <c r="N26" i="1"/>
  <c r="C27" i="1"/>
  <c r="D27" i="1"/>
  <c r="E27" i="1"/>
  <c r="F27" i="1"/>
  <c r="G27" i="1"/>
  <c r="H27" i="1"/>
  <c r="I27" i="1"/>
  <c r="J27" i="1"/>
  <c r="K27" i="1"/>
  <c r="L27" i="1"/>
  <c r="M27" i="1"/>
  <c r="N27" i="1"/>
  <c r="C28" i="1"/>
  <c r="D28" i="1"/>
  <c r="E28" i="1"/>
  <c r="F28" i="1"/>
  <c r="G28" i="1"/>
  <c r="H28" i="1"/>
  <c r="I28" i="1"/>
  <c r="J28" i="1"/>
  <c r="K28" i="1"/>
  <c r="L28" i="1"/>
  <c r="M28" i="1"/>
  <c r="N28" i="1"/>
  <c r="C29" i="1"/>
  <c r="D29" i="1"/>
  <c r="E29" i="1"/>
  <c r="F29" i="1"/>
  <c r="G29" i="1"/>
  <c r="H29" i="1"/>
  <c r="I29" i="1"/>
  <c r="J29" i="1"/>
  <c r="K29" i="1"/>
  <c r="L29" i="1"/>
  <c r="M29" i="1"/>
  <c r="N29" i="1"/>
  <c r="C30" i="1"/>
  <c r="D30" i="1"/>
  <c r="E30" i="1"/>
  <c r="F30" i="1"/>
  <c r="G30" i="1"/>
  <c r="H30" i="1"/>
  <c r="I30" i="1"/>
  <c r="J30" i="1"/>
  <c r="K30" i="1"/>
  <c r="L30" i="1"/>
  <c r="M30" i="1"/>
  <c r="N30" i="1"/>
  <c r="C31" i="1"/>
  <c r="D31" i="1"/>
  <c r="E31" i="1"/>
  <c r="F31" i="1"/>
  <c r="G31" i="1"/>
  <c r="H31" i="1"/>
  <c r="I31" i="1"/>
  <c r="J31" i="1"/>
  <c r="K31" i="1"/>
  <c r="L31" i="1"/>
  <c r="M31" i="1"/>
  <c r="N31" i="1"/>
  <c r="C32" i="1"/>
  <c r="D32" i="1"/>
  <c r="E32" i="1"/>
  <c r="F32" i="1"/>
  <c r="G32" i="1"/>
  <c r="H32" i="1"/>
  <c r="I32" i="1"/>
  <c r="J32" i="1"/>
  <c r="K32" i="1"/>
  <c r="L32" i="1"/>
  <c r="M32" i="1"/>
  <c r="N32" i="1"/>
  <c r="C33" i="1"/>
  <c r="D33" i="1"/>
  <c r="E33" i="1"/>
  <c r="F33" i="1"/>
  <c r="G33" i="1"/>
  <c r="H33" i="1"/>
  <c r="I33" i="1"/>
  <c r="J33" i="1"/>
  <c r="K33" i="1"/>
  <c r="L33" i="1"/>
  <c r="M33" i="1"/>
  <c r="N33" i="1"/>
  <c r="C34" i="1"/>
  <c r="D34" i="1"/>
  <c r="E34" i="1"/>
  <c r="F34" i="1"/>
  <c r="G34" i="1"/>
  <c r="H34" i="1"/>
  <c r="I34" i="1"/>
  <c r="J34" i="1"/>
  <c r="K34" i="1"/>
  <c r="L34" i="1"/>
  <c r="M34" i="1"/>
  <c r="N34" i="1"/>
  <c r="C35" i="1"/>
  <c r="D35" i="1"/>
  <c r="E35" i="1"/>
  <c r="F35" i="1"/>
  <c r="G35" i="1"/>
  <c r="H35" i="1"/>
  <c r="I35" i="1"/>
  <c r="J35" i="1"/>
  <c r="K35" i="1"/>
  <c r="L35" i="1"/>
  <c r="M35" i="1"/>
  <c r="N35" i="1"/>
  <c r="C36" i="1"/>
  <c r="D36" i="1"/>
  <c r="E36" i="1"/>
  <c r="F36" i="1"/>
  <c r="G36" i="1"/>
  <c r="H36" i="1"/>
  <c r="I36" i="1"/>
  <c r="J36" i="1"/>
  <c r="K36" i="1"/>
  <c r="L36" i="1"/>
  <c r="M36" i="1"/>
  <c r="N36" i="1"/>
  <c r="C37" i="1"/>
  <c r="D37" i="1"/>
  <c r="E37" i="1"/>
  <c r="F37" i="1"/>
  <c r="G37" i="1"/>
  <c r="H37" i="1"/>
  <c r="I37" i="1"/>
  <c r="J37" i="1"/>
  <c r="K37" i="1"/>
  <c r="L37" i="1"/>
  <c r="M37" i="1"/>
  <c r="N37" i="1"/>
  <c r="C38" i="1"/>
  <c r="D38" i="1"/>
  <c r="E38" i="1"/>
  <c r="F38" i="1"/>
  <c r="G38" i="1"/>
  <c r="H38" i="1"/>
  <c r="I38" i="1"/>
  <c r="J38" i="1"/>
  <c r="K38" i="1"/>
  <c r="L38" i="1"/>
  <c r="M38" i="1"/>
  <c r="N38" i="1"/>
  <c r="C39" i="1"/>
  <c r="D39" i="1"/>
  <c r="E39" i="1"/>
  <c r="F39" i="1"/>
  <c r="G39" i="1"/>
  <c r="H39" i="1"/>
  <c r="I39" i="1"/>
  <c r="J39" i="1"/>
  <c r="K39" i="1"/>
  <c r="L39" i="1"/>
  <c r="M39" i="1"/>
  <c r="N39" i="1"/>
  <c r="C40" i="1"/>
  <c r="D40" i="1"/>
  <c r="E40" i="1"/>
  <c r="F40" i="1"/>
  <c r="G40" i="1"/>
  <c r="H40" i="1"/>
  <c r="I40" i="1"/>
  <c r="J40" i="1"/>
  <c r="K40" i="1"/>
  <c r="L40" i="1"/>
  <c r="M40" i="1"/>
  <c r="N40" i="1"/>
  <c r="C41" i="1"/>
  <c r="D41" i="1"/>
  <c r="E41" i="1"/>
  <c r="F41" i="1"/>
  <c r="G41" i="1"/>
  <c r="H41" i="1"/>
  <c r="I41" i="1"/>
  <c r="J41" i="1"/>
  <c r="K41" i="1"/>
  <c r="L41" i="1"/>
  <c r="M41" i="1"/>
  <c r="N41" i="1"/>
  <c r="C42" i="1"/>
  <c r="D42" i="1"/>
  <c r="E42" i="1"/>
  <c r="F42" i="1"/>
  <c r="G42" i="1"/>
  <c r="H42" i="1"/>
  <c r="I42" i="1"/>
  <c r="J42" i="1"/>
  <c r="K42" i="1"/>
  <c r="L42" i="1"/>
  <c r="M42" i="1"/>
  <c r="N42" i="1"/>
  <c r="B44" i="1"/>
  <c r="O15" i="1" l="1"/>
  <c r="O14" i="1"/>
  <c r="O32" i="1"/>
  <c r="O31" i="1"/>
  <c r="N44" i="1"/>
  <c r="J44" i="1"/>
  <c r="O38" i="1"/>
  <c r="O35" i="1"/>
  <c r="O42" i="1"/>
  <c r="H44" i="1"/>
  <c r="O12" i="1"/>
  <c r="O39" i="1"/>
  <c r="O34" i="1"/>
  <c r="G44" i="1"/>
  <c r="C44" i="1"/>
  <c r="O37" i="1"/>
  <c r="O13" i="1"/>
  <c r="O28" i="1"/>
  <c r="O24" i="1"/>
  <c r="K44" i="1"/>
  <c r="O30" i="1"/>
  <c r="O29" i="1"/>
  <c r="O26" i="1"/>
  <c r="O25" i="1"/>
  <c r="O22" i="1"/>
  <c r="O21" i="1"/>
  <c r="O41" i="1"/>
  <c r="L44" i="1"/>
  <c r="O33" i="1"/>
  <c r="O20" i="1"/>
  <c r="O40" i="1"/>
  <c r="O36" i="1"/>
  <c r="O27" i="1"/>
  <c r="O23" i="1"/>
  <c r="O18" i="1"/>
  <c r="O17" i="1"/>
  <c r="O16" i="1"/>
  <c r="M44" i="1"/>
  <c r="I44" i="1"/>
  <c r="E44" i="1"/>
  <c r="D44" i="1"/>
  <c r="O44" i="1" l="1"/>
</calcChain>
</file>

<file path=xl/sharedStrings.xml><?xml version="1.0" encoding="utf-8"?>
<sst xmlns="http://schemas.openxmlformats.org/spreadsheetml/2006/main" count="80" uniqueCount="28">
  <si>
    <t>CALCULO DEL PRESUPUESTO DE VENTAS POR RUTA O CICLO MENSUAL</t>
  </si>
  <si>
    <t xml:space="preserve">   PREVISION DE FACTURACION DEL  AÑO :</t>
  </si>
  <si>
    <t>( AÑO )</t>
  </si>
  <si>
    <t>% QUE REPRESENTA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</si>
  <si>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</si>
  <si>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</si>
  <si>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</si>
  <si>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</si>
  <si>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</si>
  <si>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</si>
  <si>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</si>
  <si>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</si>
  <si>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</si>
  <si>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</si>
  <si>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</si>
  <si>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</si>
  <si>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</t>
  </si>
  <si>
    <t>MARCA ,</t>
  </si>
  <si>
    <t>CADA MARCA , CATE-</t>
  </si>
  <si>
    <t>% MES vs</t>
  </si>
  <si>
    <t>AÑO</t>
  </si>
  <si>
    <t>CATEGORIA</t>
  </si>
  <si>
    <t>GORIA O FAMILIA  vs</t>
  </si>
  <si>
    <t>TOTAL AÑO</t>
  </si>
  <si>
    <t>O FAMILIA</t>
  </si>
  <si>
    <t>TOTAL FACTURACION</t>
  </si>
  <si>
    <t>Poner nombre</t>
  </si>
  <si>
    <t>T O T A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</si>
</sst>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"/>
    <numFmt numFmtId="165" formatCode="0.000%"/>
    <numFmt numFmtId="166" formatCode="0.00_)"/>
  </numFmts>
  <fonts count="14" x14ac:knownFonts="1">
    <font>
      <sz val="10"/>
      <name val="Arial"/>
    </font>
    <font>
      <sz val="10"/>
      <name val="Arial"/>
    </font>
    <font>
      <sz val="12"/>
      <color indexed="10"/>
      <name val="Arial"/>
      <family val="2"/>
    </font>
    <font>
      <b/>
      <sz val="20"/>
      <name val="Arial"/>
      <family val="2"/>
    </font>
    <font>
      <b/>
      <sz val="12"/>
      <color indexed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4"/>
      <color indexed="10"/>
      <name val="Arial"/>
      <family val="2"/>
    </font>
    <font>
      <b/>
      <sz val="16"/>
      <color indexed="10"/>
      <name val="Arial"/>
      <family val="2"/>
    </font>
    <font>
      <sz val="10"/>
      <name val="Arial"/>
      <family val="2"/>
    </font>
    <font>
      <b/>
      <sz val="16"/>
      <color indexed="8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double">
        <color indexed="8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4" fillId="0" borderId="0" xfId="0" applyFont="1" applyBorder="1" applyAlignment="1" applyProtection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164" fontId="11" fillId="0" borderId="0" xfId="0" applyNumberFormat="1" applyFont="1" applyAlignment="1">
      <alignment vertical="center"/>
    </xf>
    <xf numFmtId="166" fontId="11" fillId="0" borderId="0" xfId="0" applyNumberFormat="1" applyFont="1" applyAlignment="1">
      <alignment vertical="center"/>
    </xf>
    <xf numFmtId="0" fontId="3" fillId="2" borderId="8" xfId="0" applyFont="1" applyFill="1" applyBorder="1" applyAlignment="1">
      <alignment vertical="center"/>
    </xf>
    <xf numFmtId="0" fontId="0" fillId="2" borderId="1" xfId="0" applyFill="1" applyBorder="1"/>
    <xf numFmtId="0" fontId="0" fillId="2" borderId="2" xfId="0" applyFill="1" applyBorder="1"/>
    <xf numFmtId="0" fontId="7" fillId="3" borderId="8" xfId="0" applyFont="1" applyFill="1" applyBorder="1" applyAlignment="1" applyProtection="1">
      <alignment horizontal="left" vertical="center"/>
    </xf>
    <xf numFmtId="0" fontId="8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1" xfId="0" applyFont="1" applyFill="1" applyBorder="1" applyAlignment="1" applyProtection="1">
      <alignment horizontal="center" vertical="center"/>
    </xf>
    <xf numFmtId="0" fontId="11" fillId="3" borderId="6" xfId="0" applyFont="1" applyFill="1" applyBorder="1" applyAlignment="1">
      <alignment vertical="center"/>
    </xf>
    <xf numFmtId="0" fontId="5" fillId="3" borderId="13" xfId="0" applyFont="1" applyFill="1" applyBorder="1" applyAlignment="1">
      <alignment horizontal="center" vertical="center"/>
    </xf>
    <xf numFmtId="0" fontId="8" fillId="3" borderId="9" xfId="0" applyFont="1" applyFill="1" applyBorder="1" applyAlignment="1" applyProtection="1">
      <alignment horizontal="center" vertical="center"/>
    </xf>
    <xf numFmtId="0" fontId="8" fillId="3" borderId="6" xfId="0" applyFont="1" applyFill="1" applyBorder="1" applyAlignment="1" applyProtection="1">
      <alignment horizontal="center" vertical="center"/>
    </xf>
    <xf numFmtId="0" fontId="12" fillId="3" borderId="6" xfId="0" applyFont="1" applyFill="1" applyBorder="1" applyAlignment="1" applyProtection="1">
      <alignment horizontal="center" vertical="center"/>
    </xf>
    <xf numFmtId="0" fontId="8" fillId="3" borderId="7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8" fillId="3" borderId="10" xfId="0" applyFont="1" applyFill="1" applyBorder="1" applyAlignment="1" applyProtection="1">
      <alignment horizontal="center" vertical="center"/>
    </xf>
    <xf numFmtId="0" fontId="12" fillId="3" borderId="7" xfId="0" applyFont="1" applyFill="1" applyBorder="1" applyAlignment="1" applyProtection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10" fontId="4" fillId="3" borderId="15" xfId="0" applyNumberFormat="1" applyFont="1" applyFill="1" applyBorder="1" applyAlignment="1" applyProtection="1">
      <alignment horizontal="center" vertical="center"/>
    </xf>
    <xf numFmtId="10" fontId="4" fillId="3" borderId="12" xfId="1" applyNumberFormat="1" applyFont="1" applyFill="1" applyBorder="1" applyAlignment="1" applyProtection="1">
      <alignment horizontal="center" vertical="center"/>
    </xf>
    <xf numFmtId="10" fontId="4" fillId="3" borderId="15" xfId="1" applyNumberFormat="1" applyFont="1" applyFill="1" applyBorder="1" applyAlignment="1" applyProtection="1">
      <alignment horizontal="center" vertical="center"/>
    </xf>
    <xf numFmtId="9" fontId="13" fillId="3" borderId="12" xfId="1" applyFont="1" applyFill="1" applyBorder="1" applyAlignment="1" applyProtection="1">
      <alignment horizontal="center" vertical="center"/>
    </xf>
    <xf numFmtId="0" fontId="4" fillId="3" borderId="16" xfId="0" applyFont="1" applyFill="1" applyBorder="1" applyAlignment="1" applyProtection="1">
      <alignment horizontal="center" vertical="center"/>
    </xf>
    <xf numFmtId="165" fontId="4" fillId="3" borderId="18" xfId="1" applyNumberFormat="1" applyFont="1" applyFill="1" applyBorder="1" applyAlignment="1" applyProtection="1">
      <alignment horizontal="center" vertical="center"/>
    </xf>
    <xf numFmtId="166" fontId="8" fillId="3" borderId="16" xfId="0" applyNumberFormat="1" applyFont="1" applyFill="1" applyBorder="1" applyAlignment="1" applyProtection="1">
      <alignment horizontal="center" vertical="center"/>
    </xf>
    <xf numFmtId="166" fontId="8" fillId="3" borderId="18" xfId="0" applyNumberFormat="1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165" fontId="4" fillId="3" borderId="5" xfId="1" applyNumberFormat="1" applyFont="1" applyFill="1" applyBorder="1" applyAlignment="1" applyProtection="1">
      <alignment horizontal="center" vertical="center"/>
    </xf>
    <xf numFmtId="166" fontId="8" fillId="3" borderId="3" xfId="0" applyNumberFormat="1" applyFont="1" applyFill="1" applyBorder="1" applyAlignment="1" applyProtection="1">
      <alignment horizontal="center" vertical="center"/>
    </xf>
    <xf numFmtId="165" fontId="4" fillId="3" borderId="19" xfId="1" applyNumberFormat="1" applyFont="1" applyFill="1" applyBorder="1" applyAlignment="1" applyProtection="1">
      <alignment horizontal="center" vertical="center"/>
    </xf>
    <xf numFmtId="0" fontId="4" fillId="3" borderId="17" xfId="0" applyFont="1" applyFill="1" applyBorder="1" applyAlignment="1" applyProtection="1">
      <alignment horizontal="center" vertical="center"/>
    </xf>
    <xf numFmtId="165" fontId="4" fillId="3" borderId="11" xfId="1" applyNumberFormat="1" applyFont="1" applyFill="1" applyBorder="1" applyAlignment="1" applyProtection="1">
      <alignment horizontal="center" vertical="center"/>
    </xf>
    <xf numFmtId="166" fontId="8" fillId="3" borderId="20" xfId="0" applyNumberFormat="1" applyFont="1" applyFill="1" applyBorder="1" applyAlignment="1" applyProtection="1">
      <alignment horizontal="center" vertical="center"/>
    </xf>
    <xf numFmtId="166" fontId="8" fillId="3" borderId="21" xfId="0" applyNumberFormat="1" applyFont="1" applyFill="1" applyBorder="1" applyAlignment="1" applyProtection="1">
      <alignment horizontal="center" vertical="center"/>
    </xf>
    <xf numFmtId="165" fontId="4" fillId="3" borderId="18" xfId="1" applyNumberFormat="1" applyFont="1" applyFill="1" applyBorder="1" applyAlignment="1">
      <alignment horizontal="center" vertical="center"/>
    </xf>
    <xf numFmtId="166" fontId="8" fillId="3" borderId="4" xfId="0" applyNumberFormat="1" applyFont="1" applyFill="1" applyBorder="1" applyAlignment="1" applyProtection="1">
      <alignment horizontal="center" vertical="center"/>
    </xf>
    <xf numFmtId="165" fontId="4" fillId="3" borderId="5" xfId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4" borderId="3" xfId="0" applyFont="1" applyFill="1" applyBorder="1" applyAlignment="1" applyProtection="1">
      <alignment horizontal="center" vertical="center"/>
    </xf>
    <xf numFmtId="10" fontId="8" fillId="4" borderId="5" xfId="1" applyNumberFormat="1" applyFont="1" applyFill="1" applyBorder="1" applyAlignment="1" applyProtection="1">
      <alignment horizontal="center" vertical="center"/>
    </xf>
    <xf numFmtId="166" fontId="8" fillId="4" borderId="5" xfId="0" applyNumberFormat="1" applyFont="1" applyFill="1" applyBorder="1" applyAlignment="1" applyProtection="1">
      <alignment horizontal="center" vertical="center"/>
    </xf>
    <xf numFmtId="166" fontId="8" fillId="4" borderId="5" xfId="0" applyNumberFormat="1" applyFont="1" applyFill="1" applyBorder="1" applyAlignment="1" applyProtection="1">
      <alignment vertical="center"/>
    </xf>
    <xf numFmtId="166" fontId="13" fillId="4" borderId="5" xfId="0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6"/>
  <sheetViews>
    <sheetView tabSelected="1" topLeftCell="A33" workbookViewId="0">
      <selection activeCell="E14" sqref="E14"/>
    </sheetView>
  </sheetViews>
  <sheetFormatPr baseColWidth="10" defaultRowHeight="12.75" x14ac:dyDescent="0.2"/>
  <cols>
    <col min="1" max="1" width="20.85546875" customWidth="1"/>
    <col min="2" max="2" width="25.140625" customWidth="1"/>
    <col min="3" max="14" width="17" customWidth="1"/>
    <col min="15" max="15" width="22.140625" customWidth="1"/>
  </cols>
  <sheetData>
    <row r="1" spans="1:15" hidden="1" x14ac:dyDescent="0.2"/>
    <row r="2" spans="1:15" hidden="1" x14ac:dyDescent="0.2"/>
    <row r="3" spans="1:15" ht="35.25" customHeight="1" thickBot="1" x14ac:dyDescent="0.25">
      <c r="A3" s="9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1"/>
    </row>
    <row r="4" spans="1:15" ht="13.5" thickBot="1" x14ac:dyDescent="0.25"/>
    <row r="5" spans="1:15" ht="25.5" customHeight="1" thickBot="1" x14ac:dyDescent="0.25">
      <c r="A5" s="12" t="s">
        <v>1</v>
      </c>
      <c r="B5" s="13"/>
      <c r="C5" s="13"/>
      <c r="D5" s="13"/>
      <c r="E5" s="14" t="s">
        <v>2</v>
      </c>
      <c r="F5" s="15">
        <v>100000000</v>
      </c>
      <c r="G5" s="1"/>
      <c r="H5" s="1"/>
      <c r="I5" s="2"/>
      <c r="J5" s="3"/>
      <c r="K5" s="2"/>
      <c r="L5" s="2"/>
      <c r="M5" s="2"/>
      <c r="N5" s="2"/>
      <c r="O5" s="2"/>
    </row>
    <row r="6" spans="1:15" ht="25.5" customHeight="1" x14ac:dyDescent="0.2">
      <c r="A6" s="4"/>
      <c r="B6" s="5"/>
      <c r="C6" s="5"/>
      <c r="D6" s="5"/>
      <c r="E6" s="6"/>
      <c r="F6" s="3"/>
      <c r="G6" s="1"/>
      <c r="H6" s="1"/>
      <c r="I6" s="2"/>
      <c r="J6" s="3"/>
      <c r="K6" s="2"/>
      <c r="L6" s="2"/>
      <c r="M6" s="2"/>
      <c r="N6" s="2"/>
      <c r="O6" s="2"/>
    </row>
    <row r="7" spans="1:15" ht="13.5" thickBo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20.25" x14ac:dyDescent="0.2">
      <c r="A8" s="16"/>
      <c r="B8" s="17" t="s">
        <v>3</v>
      </c>
      <c r="C8" s="18" t="s">
        <v>4</v>
      </c>
      <c r="D8" s="18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19" t="s">
        <v>10</v>
      </c>
      <c r="J8" s="19" t="s">
        <v>11</v>
      </c>
      <c r="K8" s="19" t="s">
        <v>12</v>
      </c>
      <c r="L8" s="19" t="s">
        <v>13</v>
      </c>
      <c r="M8" s="19" t="s">
        <v>14</v>
      </c>
      <c r="N8" s="18" t="s">
        <v>15</v>
      </c>
      <c r="O8" s="20" t="s">
        <v>16</v>
      </c>
    </row>
    <row r="9" spans="1:15" ht="18.75" customHeight="1" x14ac:dyDescent="0.2">
      <c r="A9" s="21" t="s">
        <v>17</v>
      </c>
      <c r="B9" s="22" t="s">
        <v>18</v>
      </c>
      <c r="C9" s="23" t="s">
        <v>19</v>
      </c>
      <c r="D9" s="23" t="s">
        <v>19</v>
      </c>
      <c r="E9" s="21" t="s">
        <v>19</v>
      </c>
      <c r="F9" s="21" t="s">
        <v>19</v>
      </c>
      <c r="G9" s="21" t="s">
        <v>19</v>
      </c>
      <c r="H9" s="21" t="s">
        <v>19</v>
      </c>
      <c r="I9" s="21" t="s">
        <v>19</v>
      </c>
      <c r="J9" s="21" t="s">
        <v>19</v>
      </c>
      <c r="K9" s="21" t="s">
        <v>19</v>
      </c>
      <c r="L9" s="21" t="s">
        <v>19</v>
      </c>
      <c r="M9" s="21" t="s">
        <v>19</v>
      </c>
      <c r="N9" s="23" t="s">
        <v>19</v>
      </c>
      <c r="O9" s="24" t="s">
        <v>20</v>
      </c>
    </row>
    <row r="10" spans="1:15" ht="18.75" customHeight="1" x14ac:dyDescent="0.2">
      <c r="A10" s="25" t="s">
        <v>21</v>
      </c>
      <c r="B10" s="22" t="s">
        <v>22</v>
      </c>
      <c r="C10" s="23" t="s">
        <v>23</v>
      </c>
      <c r="D10" s="23" t="s">
        <v>23</v>
      </c>
      <c r="E10" s="21" t="s">
        <v>23</v>
      </c>
      <c r="F10" s="21" t="s">
        <v>23</v>
      </c>
      <c r="G10" s="21" t="s">
        <v>23</v>
      </c>
      <c r="H10" s="21" t="s">
        <v>23</v>
      </c>
      <c r="I10" s="21" t="s">
        <v>23</v>
      </c>
      <c r="J10" s="21" t="s">
        <v>23</v>
      </c>
      <c r="K10" s="21" t="s">
        <v>23</v>
      </c>
      <c r="L10" s="21" t="s">
        <v>23</v>
      </c>
      <c r="M10" s="21" t="s">
        <v>23</v>
      </c>
      <c r="N10" s="23" t="s">
        <v>23</v>
      </c>
      <c r="O10" s="26" t="str">
        <f>+E5</f>
        <v>( AÑO )</v>
      </c>
    </row>
    <row r="11" spans="1:15" ht="18.75" customHeight="1" thickBot="1" x14ac:dyDescent="0.25">
      <c r="A11" s="27" t="s">
        <v>24</v>
      </c>
      <c r="B11" s="28" t="s">
        <v>25</v>
      </c>
      <c r="C11" s="29">
        <v>0.05</v>
      </c>
      <c r="D11" s="29">
        <v>0.06</v>
      </c>
      <c r="E11" s="30">
        <v>7.0000000000000007E-2</v>
      </c>
      <c r="F11" s="30">
        <v>0.08</v>
      </c>
      <c r="G11" s="30">
        <v>0.09</v>
      </c>
      <c r="H11" s="30">
        <v>0.11</v>
      </c>
      <c r="I11" s="30">
        <v>0.12</v>
      </c>
      <c r="J11" s="30">
        <v>0.12</v>
      </c>
      <c r="K11" s="30">
        <v>0.11</v>
      </c>
      <c r="L11" s="30">
        <v>0.08</v>
      </c>
      <c r="M11" s="30">
        <v>0.06</v>
      </c>
      <c r="N11" s="31">
        <v>0.05</v>
      </c>
      <c r="O11" s="32">
        <f>SUM(C11:N11)</f>
        <v>1</v>
      </c>
    </row>
    <row r="12" spans="1:15" ht="16.5" thickBot="1" x14ac:dyDescent="0.25">
      <c r="A12" s="33" t="s">
        <v>26</v>
      </c>
      <c r="B12" s="34">
        <v>0.03</v>
      </c>
      <c r="C12" s="35">
        <f>SUM(F5*B12)*(C11)</f>
        <v>150000</v>
      </c>
      <c r="D12" s="35">
        <f>SUM(F$5*B12)*(D$11)</f>
        <v>180000</v>
      </c>
      <c r="E12" s="35">
        <f>SUM(F5*B12)*(E11)</f>
        <v>210000.00000000003</v>
      </c>
      <c r="F12" s="35">
        <f>SUM(F$5*B12)*(F$11)</f>
        <v>240000</v>
      </c>
      <c r="G12" s="35">
        <f>SUM(F5*B12)*(G11)</f>
        <v>270000</v>
      </c>
      <c r="H12" s="35">
        <f t="shared" ref="H12:H42" si="0">SUM(F$5*B12)*(H$11)</f>
        <v>330000</v>
      </c>
      <c r="I12" s="35">
        <f>SUM(F$5*B12)*(I$11)</f>
        <v>360000</v>
      </c>
      <c r="J12" s="35">
        <f>SUM(F$5*B12)*(J$11)</f>
        <v>360000</v>
      </c>
      <c r="K12" s="35">
        <f>SUM(F5*B12)*(K11)</f>
        <v>330000</v>
      </c>
      <c r="L12" s="35">
        <f>SUM(F$5*B12)*(L$11)</f>
        <v>240000</v>
      </c>
      <c r="M12" s="35">
        <f>SUM(F$5*B12)*(M$11)</f>
        <v>180000</v>
      </c>
      <c r="N12" s="35">
        <f>SUM(F5*B12)*(N11)</f>
        <v>150000</v>
      </c>
      <c r="O12" s="36">
        <f>SUM(C12:N12)</f>
        <v>3000000</v>
      </c>
    </row>
    <row r="13" spans="1:15" ht="16.5" thickBot="1" x14ac:dyDescent="0.25">
      <c r="A13" s="37" t="s">
        <v>26</v>
      </c>
      <c r="B13" s="38">
        <v>0.03</v>
      </c>
      <c r="C13" s="39">
        <f>SUM(F5*B13)*(C11)</f>
        <v>150000</v>
      </c>
      <c r="D13" s="35">
        <f t="shared" ref="D13:D42" si="1">SUM(F$5*B13)*(D$11)</f>
        <v>180000</v>
      </c>
      <c r="E13" s="39">
        <f>SUM(F5*B13)*(E11)</f>
        <v>210000.00000000003</v>
      </c>
      <c r="F13" s="35">
        <f t="shared" ref="F13:F42" si="2">SUM(F$5*B13)*(F$11)</f>
        <v>240000</v>
      </c>
      <c r="G13" s="39">
        <f>SUM(F5*B13)*(G11)</f>
        <v>270000</v>
      </c>
      <c r="H13" s="35">
        <f t="shared" si="0"/>
        <v>330000</v>
      </c>
      <c r="I13" s="35">
        <f t="shared" ref="I13:I42" si="3">SUM(F$5*B13)*(I$11)</f>
        <v>360000</v>
      </c>
      <c r="J13" s="35">
        <f t="shared" ref="J13:J42" si="4">SUM(F$5*B13)*(J$11)</f>
        <v>360000</v>
      </c>
      <c r="K13" s="39">
        <f>SUM(F5*B13)*(K11)</f>
        <v>330000</v>
      </c>
      <c r="L13" s="35">
        <f t="shared" ref="L13:L42" si="5">SUM(F$5*B13)*(L$11)</f>
        <v>240000</v>
      </c>
      <c r="M13" s="35">
        <f t="shared" ref="M13:M42" si="6">SUM(F$5*B13)*(M$11)</f>
        <v>180000</v>
      </c>
      <c r="N13" s="39">
        <f>SUM(F5*B13)*(N11)</f>
        <v>150000</v>
      </c>
      <c r="O13" s="36">
        <f t="shared" ref="O13:O42" si="7">SUM(C13:N13)</f>
        <v>3000000</v>
      </c>
    </row>
    <row r="14" spans="1:15" ht="16.5" thickBot="1" x14ac:dyDescent="0.25">
      <c r="A14" s="37" t="s">
        <v>26</v>
      </c>
      <c r="B14" s="38">
        <v>0.03</v>
      </c>
      <c r="C14" s="39">
        <f>SUM(F5*B14)*(C11)</f>
        <v>150000</v>
      </c>
      <c r="D14" s="35">
        <f t="shared" si="1"/>
        <v>180000</v>
      </c>
      <c r="E14" s="39">
        <f>SUM(F5*B14)*(E11)</f>
        <v>210000.00000000003</v>
      </c>
      <c r="F14" s="35">
        <f t="shared" si="2"/>
        <v>240000</v>
      </c>
      <c r="G14" s="39">
        <f>SUM(F5*B14)*(G11)</f>
        <v>270000</v>
      </c>
      <c r="H14" s="35">
        <f t="shared" si="0"/>
        <v>330000</v>
      </c>
      <c r="I14" s="35">
        <f t="shared" si="3"/>
        <v>360000</v>
      </c>
      <c r="J14" s="35">
        <f t="shared" si="4"/>
        <v>360000</v>
      </c>
      <c r="K14" s="39">
        <f>SUM(F5*B14)*(K11)</f>
        <v>330000</v>
      </c>
      <c r="L14" s="35">
        <f t="shared" si="5"/>
        <v>240000</v>
      </c>
      <c r="M14" s="35">
        <f t="shared" si="6"/>
        <v>180000</v>
      </c>
      <c r="N14" s="39">
        <f>SUM(F5*B14)*(N11)</f>
        <v>150000</v>
      </c>
      <c r="O14" s="36">
        <f t="shared" si="7"/>
        <v>3000000</v>
      </c>
    </row>
    <row r="15" spans="1:15" ht="16.5" thickBot="1" x14ac:dyDescent="0.25">
      <c r="A15" s="37" t="s">
        <v>26</v>
      </c>
      <c r="B15" s="38">
        <v>0.03</v>
      </c>
      <c r="C15" s="39">
        <f>SUM(F5*B15)*(C11)</f>
        <v>150000</v>
      </c>
      <c r="D15" s="35">
        <f t="shared" si="1"/>
        <v>180000</v>
      </c>
      <c r="E15" s="39">
        <f>SUM(F5*B15)*(E11)</f>
        <v>210000.00000000003</v>
      </c>
      <c r="F15" s="35">
        <f t="shared" si="2"/>
        <v>240000</v>
      </c>
      <c r="G15" s="39">
        <f>SUM(F5*B15)*(G11)</f>
        <v>270000</v>
      </c>
      <c r="H15" s="35">
        <f t="shared" si="0"/>
        <v>330000</v>
      </c>
      <c r="I15" s="35">
        <f t="shared" si="3"/>
        <v>360000</v>
      </c>
      <c r="J15" s="35">
        <f t="shared" si="4"/>
        <v>360000</v>
      </c>
      <c r="K15" s="39">
        <f>SUM(F5*B15)*(K11)</f>
        <v>330000</v>
      </c>
      <c r="L15" s="35">
        <f t="shared" si="5"/>
        <v>240000</v>
      </c>
      <c r="M15" s="35">
        <f t="shared" si="6"/>
        <v>180000</v>
      </c>
      <c r="N15" s="39">
        <f>SUM(F5*B15)*(N11)</f>
        <v>150000</v>
      </c>
      <c r="O15" s="36">
        <f t="shared" si="7"/>
        <v>3000000</v>
      </c>
    </row>
    <row r="16" spans="1:15" ht="16.5" thickBot="1" x14ac:dyDescent="0.25">
      <c r="A16" s="37" t="s">
        <v>26</v>
      </c>
      <c r="B16" s="38">
        <v>0.03</v>
      </c>
      <c r="C16" s="39">
        <f>SUM(F5*B16)*(C11)</f>
        <v>150000</v>
      </c>
      <c r="D16" s="35">
        <f t="shared" si="1"/>
        <v>180000</v>
      </c>
      <c r="E16" s="39">
        <f>SUM(F5*B16)*(E11)</f>
        <v>210000.00000000003</v>
      </c>
      <c r="F16" s="35">
        <f t="shared" si="2"/>
        <v>240000</v>
      </c>
      <c r="G16" s="39">
        <f>SUM(F5*B16)*(G11)</f>
        <v>270000</v>
      </c>
      <c r="H16" s="35">
        <f t="shared" si="0"/>
        <v>330000</v>
      </c>
      <c r="I16" s="35">
        <f t="shared" si="3"/>
        <v>360000</v>
      </c>
      <c r="J16" s="35">
        <f t="shared" si="4"/>
        <v>360000</v>
      </c>
      <c r="K16" s="39">
        <f>SUM(F5*B16)*(K11)</f>
        <v>330000</v>
      </c>
      <c r="L16" s="35">
        <f t="shared" si="5"/>
        <v>240000</v>
      </c>
      <c r="M16" s="35">
        <f t="shared" si="6"/>
        <v>180000</v>
      </c>
      <c r="N16" s="39">
        <f>SUM(F5*B16)*(N11)</f>
        <v>150000</v>
      </c>
      <c r="O16" s="36">
        <f t="shared" si="7"/>
        <v>3000000</v>
      </c>
    </row>
    <row r="17" spans="1:15" ht="16.5" thickBot="1" x14ac:dyDescent="0.25">
      <c r="A17" s="37" t="s">
        <v>26</v>
      </c>
      <c r="B17" s="38">
        <v>0.03</v>
      </c>
      <c r="C17" s="39">
        <f>SUM(F5*B17)*(C11)</f>
        <v>150000</v>
      </c>
      <c r="D17" s="35">
        <f t="shared" si="1"/>
        <v>180000</v>
      </c>
      <c r="E17" s="39">
        <f>SUM(F5*B17)*(E11)</f>
        <v>210000.00000000003</v>
      </c>
      <c r="F17" s="35">
        <f t="shared" si="2"/>
        <v>240000</v>
      </c>
      <c r="G17" s="39">
        <f>SUM(F5*B17)*(G11)</f>
        <v>270000</v>
      </c>
      <c r="H17" s="35">
        <f t="shared" si="0"/>
        <v>330000</v>
      </c>
      <c r="I17" s="35">
        <f t="shared" si="3"/>
        <v>360000</v>
      </c>
      <c r="J17" s="35">
        <f t="shared" si="4"/>
        <v>360000</v>
      </c>
      <c r="K17" s="39">
        <f>SUM(F5*B17)*(K11)</f>
        <v>330000</v>
      </c>
      <c r="L17" s="35">
        <f t="shared" si="5"/>
        <v>240000</v>
      </c>
      <c r="M17" s="35">
        <f t="shared" si="6"/>
        <v>180000</v>
      </c>
      <c r="N17" s="39">
        <f>SUM(F5*B17)*(N11)</f>
        <v>150000</v>
      </c>
      <c r="O17" s="36">
        <f t="shared" si="7"/>
        <v>3000000</v>
      </c>
    </row>
    <row r="18" spans="1:15" ht="16.5" thickBot="1" x14ac:dyDescent="0.25">
      <c r="A18" s="37" t="s">
        <v>26</v>
      </c>
      <c r="B18" s="38">
        <v>0.03</v>
      </c>
      <c r="C18" s="39">
        <f>SUM(F5*B18)*(C11)</f>
        <v>150000</v>
      </c>
      <c r="D18" s="35">
        <f t="shared" si="1"/>
        <v>180000</v>
      </c>
      <c r="E18" s="39">
        <f>SUM(F5*B18)*(E11)</f>
        <v>210000.00000000003</v>
      </c>
      <c r="F18" s="35">
        <f t="shared" si="2"/>
        <v>240000</v>
      </c>
      <c r="G18" s="39">
        <f>SUM(F5*B18)*(G11)</f>
        <v>270000</v>
      </c>
      <c r="H18" s="35">
        <f t="shared" si="0"/>
        <v>330000</v>
      </c>
      <c r="I18" s="35">
        <f t="shared" si="3"/>
        <v>360000</v>
      </c>
      <c r="J18" s="35">
        <f t="shared" si="4"/>
        <v>360000</v>
      </c>
      <c r="K18" s="39">
        <f>SUM(F5*B18)*(K11)</f>
        <v>330000</v>
      </c>
      <c r="L18" s="35">
        <f t="shared" si="5"/>
        <v>240000</v>
      </c>
      <c r="M18" s="35">
        <f t="shared" si="6"/>
        <v>180000</v>
      </c>
      <c r="N18" s="39">
        <f>SUM(F5*B18)*(N11)</f>
        <v>150000</v>
      </c>
      <c r="O18" s="36">
        <f t="shared" si="7"/>
        <v>3000000</v>
      </c>
    </row>
    <row r="19" spans="1:15" ht="16.5" thickBot="1" x14ac:dyDescent="0.25">
      <c r="A19" s="37" t="s">
        <v>26</v>
      </c>
      <c r="B19" s="38">
        <v>0.03</v>
      </c>
      <c r="C19" s="39">
        <f>SUM(F5*B19)*(C11)</f>
        <v>150000</v>
      </c>
      <c r="D19" s="35">
        <f t="shared" si="1"/>
        <v>180000</v>
      </c>
      <c r="E19" s="39">
        <f>SUM(F5*B19)*(E11)</f>
        <v>210000.00000000003</v>
      </c>
      <c r="F19" s="35">
        <f t="shared" si="2"/>
        <v>240000</v>
      </c>
      <c r="G19" s="39">
        <f>SUM(F5*B19)*(G11)</f>
        <v>270000</v>
      </c>
      <c r="H19" s="35">
        <f t="shared" si="0"/>
        <v>330000</v>
      </c>
      <c r="I19" s="35">
        <f t="shared" si="3"/>
        <v>360000</v>
      </c>
      <c r="J19" s="35">
        <f t="shared" si="4"/>
        <v>360000</v>
      </c>
      <c r="K19" s="39">
        <f>SUM(F5*B19)*(K11)</f>
        <v>330000</v>
      </c>
      <c r="L19" s="35">
        <f t="shared" si="5"/>
        <v>240000</v>
      </c>
      <c r="M19" s="35">
        <f t="shared" si="6"/>
        <v>180000</v>
      </c>
      <c r="N19" s="39">
        <f>SUM(F5*B19)*(N11)</f>
        <v>150000</v>
      </c>
      <c r="O19" s="36">
        <f t="shared" si="7"/>
        <v>3000000</v>
      </c>
    </row>
    <row r="20" spans="1:15" ht="16.5" thickBot="1" x14ac:dyDescent="0.25">
      <c r="A20" s="37" t="s">
        <v>26</v>
      </c>
      <c r="B20" s="38">
        <v>0.03</v>
      </c>
      <c r="C20" s="39">
        <f>SUM(F5*B20)*(C11)</f>
        <v>150000</v>
      </c>
      <c r="D20" s="35">
        <f t="shared" si="1"/>
        <v>180000</v>
      </c>
      <c r="E20" s="39">
        <f>SUM(F5*B20)*(E11)</f>
        <v>210000.00000000003</v>
      </c>
      <c r="F20" s="35">
        <f t="shared" si="2"/>
        <v>240000</v>
      </c>
      <c r="G20" s="39">
        <f>SUM(F5*B20)*(G11)</f>
        <v>270000</v>
      </c>
      <c r="H20" s="35">
        <f t="shared" si="0"/>
        <v>330000</v>
      </c>
      <c r="I20" s="35">
        <f t="shared" si="3"/>
        <v>360000</v>
      </c>
      <c r="J20" s="35">
        <f t="shared" si="4"/>
        <v>360000</v>
      </c>
      <c r="K20" s="39">
        <f>SUM(F5*B20)*(K11)</f>
        <v>330000</v>
      </c>
      <c r="L20" s="35">
        <f t="shared" si="5"/>
        <v>240000</v>
      </c>
      <c r="M20" s="35">
        <f t="shared" si="6"/>
        <v>180000</v>
      </c>
      <c r="N20" s="39">
        <f>SUM(F5*B20)*(N11)</f>
        <v>150000</v>
      </c>
      <c r="O20" s="36">
        <f t="shared" si="7"/>
        <v>3000000</v>
      </c>
    </row>
    <row r="21" spans="1:15" ht="16.5" thickBot="1" x14ac:dyDescent="0.25">
      <c r="A21" s="37" t="s">
        <v>26</v>
      </c>
      <c r="B21" s="38">
        <v>0.03</v>
      </c>
      <c r="C21" s="39">
        <f>SUM(F5*B21)*(C11)</f>
        <v>150000</v>
      </c>
      <c r="D21" s="35">
        <f t="shared" si="1"/>
        <v>180000</v>
      </c>
      <c r="E21" s="39">
        <f>SUM(F5*B21)*(E11)</f>
        <v>210000.00000000003</v>
      </c>
      <c r="F21" s="35">
        <f t="shared" si="2"/>
        <v>240000</v>
      </c>
      <c r="G21" s="39">
        <f>SUM(F5*B21)*(G11)</f>
        <v>270000</v>
      </c>
      <c r="H21" s="35">
        <f t="shared" si="0"/>
        <v>330000</v>
      </c>
      <c r="I21" s="35">
        <f t="shared" si="3"/>
        <v>360000</v>
      </c>
      <c r="J21" s="35">
        <f t="shared" si="4"/>
        <v>360000</v>
      </c>
      <c r="K21" s="39">
        <f>SUM(F5*B21)*(K11)</f>
        <v>330000</v>
      </c>
      <c r="L21" s="35">
        <f t="shared" si="5"/>
        <v>240000</v>
      </c>
      <c r="M21" s="35">
        <f t="shared" si="6"/>
        <v>180000</v>
      </c>
      <c r="N21" s="39">
        <f>SUM(F5*B21)*(N11)</f>
        <v>150000</v>
      </c>
      <c r="O21" s="36">
        <f t="shared" si="7"/>
        <v>3000000</v>
      </c>
    </row>
    <row r="22" spans="1:15" ht="16.5" thickBot="1" x14ac:dyDescent="0.25">
      <c r="A22" s="37" t="s">
        <v>26</v>
      </c>
      <c r="B22" s="38">
        <v>0.03</v>
      </c>
      <c r="C22" s="39">
        <f>SUM(F5*B22)*(C11)</f>
        <v>150000</v>
      </c>
      <c r="D22" s="35">
        <f t="shared" si="1"/>
        <v>180000</v>
      </c>
      <c r="E22" s="39">
        <f>SUM(F5*B22)*(E11)</f>
        <v>210000.00000000003</v>
      </c>
      <c r="F22" s="35">
        <f t="shared" si="2"/>
        <v>240000</v>
      </c>
      <c r="G22" s="39">
        <f>SUM(F5*B22)*(G11)</f>
        <v>270000</v>
      </c>
      <c r="H22" s="35">
        <f t="shared" si="0"/>
        <v>330000</v>
      </c>
      <c r="I22" s="35">
        <f t="shared" si="3"/>
        <v>360000</v>
      </c>
      <c r="J22" s="35">
        <f t="shared" si="4"/>
        <v>360000</v>
      </c>
      <c r="K22" s="39">
        <f>SUM(F5*B22)*(K11)</f>
        <v>330000</v>
      </c>
      <c r="L22" s="35">
        <f t="shared" si="5"/>
        <v>240000</v>
      </c>
      <c r="M22" s="35">
        <f t="shared" si="6"/>
        <v>180000</v>
      </c>
      <c r="N22" s="39">
        <f>SUM(F5*B22)*(N11)</f>
        <v>150000</v>
      </c>
      <c r="O22" s="36">
        <f t="shared" si="7"/>
        <v>3000000</v>
      </c>
    </row>
    <row r="23" spans="1:15" ht="16.5" thickBot="1" x14ac:dyDescent="0.25">
      <c r="A23" s="37" t="s">
        <v>26</v>
      </c>
      <c r="B23" s="38">
        <v>0.03</v>
      </c>
      <c r="C23" s="39">
        <f>SUM(F5*B23)*(C11)</f>
        <v>150000</v>
      </c>
      <c r="D23" s="35">
        <f t="shared" si="1"/>
        <v>180000</v>
      </c>
      <c r="E23" s="39">
        <f>SUM(F5*B23)*(E11)</f>
        <v>210000.00000000003</v>
      </c>
      <c r="F23" s="35">
        <f t="shared" si="2"/>
        <v>240000</v>
      </c>
      <c r="G23" s="39">
        <f>SUM(F5*B23)*(G11)</f>
        <v>270000</v>
      </c>
      <c r="H23" s="35">
        <f t="shared" si="0"/>
        <v>330000</v>
      </c>
      <c r="I23" s="35">
        <f t="shared" si="3"/>
        <v>360000</v>
      </c>
      <c r="J23" s="35">
        <f t="shared" si="4"/>
        <v>360000</v>
      </c>
      <c r="K23" s="39">
        <f>SUM(F5*B23)*(K11)</f>
        <v>330000</v>
      </c>
      <c r="L23" s="35">
        <f t="shared" si="5"/>
        <v>240000</v>
      </c>
      <c r="M23" s="35">
        <f t="shared" si="6"/>
        <v>180000</v>
      </c>
      <c r="N23" s="39">
        <f>SUM(F5*B23)*(N11)</f>
        <v>150000</v>
      </c>
      <c r="O23" s="36">
        <f t="shared" si="7"/>
        <v>3000000</v>
      </c>
    </row>
    <row r="24" spans="1:15" ht="16.5" thickBot="1" x14ac:dyDescent="0.25">
      <c r="A24" s="37" t="s">
        <v>26</v>
      </c>
      <c r="B24" s="38">
        <v>0.03</v>
      </c>
      <c r="C24" s="39">
        <f>SUM(F5*B24)*(C11)</f>
        <v>150000</v>
      </c>
      <c r="D24" s="35">
        <f t="shared" si="1"/>
        <v>180000</v>
      </c>
      <c r="E24" s="39">
        <f>SUM(F5*B24)*(E11)</f>
        <v>210000.00000000003</v>
      </c>
      <c r="F24" s="35">
        <f t="shared" si="2"/>
        <v>240000</v>
      </c>
      <c r="G24" s="39">
        <f>SUM(F5*B24)*(G11)</f>
        <v>270000</v>
      </c>
      <c r="H24" s="35">
        <f t="shared" si="0"/>
        <v>330000</v>
      </c>
      <c r="I24" s="35">
        <f t="shared" si="3"/>
        <v>360000</v>
      </c>
      <c r="J24" s="35">
        <f t="shared" si="4"/>
        <v>360000</v>
      </c>
      <c r="K24" s="39">
        <f>SUM(F5*B24)*(K11)</f>
        <v>330000</v>
      </c>
      <c r="L24" s="35">
        <f t="shared" si="5"/>
        <v>240000</v>
      </c>
      <c r="M24" s="35">
        <f t="shared" si="6"/>
        <v>180000</v>
      </c>
      <c r="N24" s="39">
        <f>SUM(F5*B24)*(N11)</f>
        <v>150000</v>
      </c>
      <c r="O24" s="36">
        <f t="shared" si="7"/>
        <v>3000000</v>
      </c>
    </row>
    <row r="25" spans="1:15" ht="16.5" thickBot="1" x14ac:dyDescent="0.25">
      <c r="A25" s="37" t="s">
        <v>26</v>
      </c>
      <c r="B25" s="38">
        <v>0.03</v>
      </c>
      <c r="C25" s="39">
        <f>SUM(F5*B25)*(C11)</f>
        <v>150000</v>
      </c>
      <c r="D25" s="35">
        <f t="shared" si="1"/>
        <v>180000</v>
      </c>
      <c r="E25" s="39">
        <f>SUM(F5*B25)*(E11)</f>
        <v>210000.00000000003</v>
      </c>
      <c r="F25" s="35">
        <f t="shared" si="2"/>
        <v>240000</v>
      </c>
      <c r="G25" s="39">
        <f>SUM(F5*B25)*(G11)</f>
        <v>270000</v>
      </c>
      <c r="H25" s="35">
        <f t="shared" si="0"/>
        <v>330000</v>
      </c>
      <c r="I25" s="35">
        <f t="shared" si="3"/>
        <v>360000</v>
      </c>
      <c r="J25" s="35">
        <f t="shared" si="4"/>
        <v>360000</v>
      </c>
      <c r="K25" s="39">
        <f>SUM(F5*B25)*(K11)</f>
        <v>330000</v>
      </c>
      <c r="L25" s="35">
        <f t="shared" si="5"/>
        <v>240000</v>
      </c>
      <c r="M25" s="35">
        <f t="shared" si="6"/>
        <v>180000</v>
      </c>
      <c r="N25" s="39">
        <f>SUM(F5*B25)*(N11)</f>
        <v>150000</v>
      </c>
      <c r="O25" s="36">
        <f t="shared" si="7"/>
        <v>3000000</v>
      </c>
    </row>
    <row r="26" spans="1:15" ht="16.5" thickBot="1" x14ac:dyDescent="0.25">
      <c r="A26" s="37" t="s">
        <v>26</v>
      </c>
      <c r="B26" s="38">
        <v>0.03</v>
      </c>
      <c r="C26" s="39">
        <f>SUM(F5*B26)*(C11)</f>
        <v>150000</v>
      </c>
      <c r="D26" s="35">
        <f t="shared" si="1"/>
        <v>180000</v>
      </c>
      <c r="E26" s="39">
        <f>SUM(F5*B26)*(E11)</f>
        <v>210000.00000000003</v>
      </c>
      <c r="F26" s="35">
        <f t="shared" si="2"/>
        <v>240000</v>
      </c>
      <c r="G26" s="39">
        <f>SUM(F5*B26)*(G11)</f>
        <v>270000</v>
      </c>
      <c r="H26" s="35">
        <f t="shared" si="0"/>
        <v>330000</v>
      </c>
      <c r="I26" s="35">
        <f t="shared" si="3"/>
        <v>360000</v>
      </c>
      <c r="J26" s="35">
        <f t="shared" si="4"/>
        <v>360000</v>
      </c>
      <c r="K26" s="39">
        <f>SUM(F5*B26)*(K11)</f>
        <v>330000</v>
      </c>
      <c r="L26" s="35">
        <f t="shared" si="5"/>
        <v>240000</v>
      </c>
      <c r="M26" s="35">
        <f t="shared" si="6"/>
        <v>180000</v>
      </c>
      <c r="N26" s="39">
        <f>SUM(F5*B26)*(N11)</f>
        <v>150000</v>
      </c>
      <c r="O26" s="36">
        <f t="shared" si="7"/>
        <v>3000000</v>
      </c>
    </row>
    <row r="27" spans="1:15" ht="16.5" thickBot="1" x14ac:dyDescent="0.25">
      <c r="A27" s="37" t="s">
        <v>26</v>
      </c>
      <c r="B27" s="38">
        <v>0.03</v>
      </c>
      <c r="C27" s="39">
        <f>SUM(F5*B27)*(C11)</f>
        <v>150000</v>
      </c>
      <c r="D27" s="35">
        <f t="shared" si="1"/>
        <v>180000</v>
      </c>
      <c r="E27" s="39">
        <f>SUM(F5*B27)*(E11)</f>
        <v>210000.00000000003</v>
      </c>
      <c r="F27" s="35">
        <f t="shared" si="2"/>
        <v>240000</v>
      </c>
      <c r="G27" s="39">
        <f>SUM(F5*B27)*(G11)</f>
        <v>270000</v>
      </c>
      <c r="H27" s="35">
        <f t="shared" si="0"/>
        <v>330000</v>
      </c>
      <c r="I27" s="35">
        <f t="shared" si="3"/>
        <v>360000</v>
      </c>
      <c r="J27" s="35">
        <f t="shared" si="4"/>
        <v>360000</v>
      </c>
      <c r="K27" s="39">
        <f>SUM(F5*B27)*(K11)</f>
        <v>330000</v>
      </c>
      <c r="L27" s="35">
        <f t="shared" si="5"/>
        <v>240000</v>
      </c>
      <c r="M27" s="35">
        <f t="shared" si="6"/>
        <v>180000</v>
      </c>
      <c r="N27" s="39">
        <f>SUM(F5*B27)*(N11)</f>
        <v>150000</v>
      </c>
      <c r="O27" s="36">
        <f t="shared" si="7"/>
        <v>3000000</v>
      </c>
    </row>
    <row r="28" spans="1:15" ht="16.5" thickBot="1" x14ac:dyDescent="0.25">
      <c r="A28" s="37" t="s">
        <v>26</v>
      </c>
      <c r="B28" s="38">
        <v>0.03</v>
      </c>
      <c r="C28" s="39">
        <f>SUM(F5*B28)*(C11)</f>
        <v>150000</v>
      </c>
      <c r="D28" s="35">
        <f t="shared" si="1"/>
        <v>180000</v>
      </c>
      <c r="E28" s="39">
        <f>SUM(F5*B28)*(E11)</f>
        <v>210000.00000000003</v>
      </c>
      <c r="F28" s="35">
        <f t="shared" si="2"/>
        <v>240000</v>
      </c>
      <c r="G28" s="39">
        <f>SUM(F5*B28)*(G11)</f>
        <v>270000</v>
      </c>
      <c r="H28" s="35">
        <f t="shared" si="0"/>
        <v>330000</v>
      </c>
      <c r="I28" s="35">
        <f t="shared" si="3"/>
        <v>360000</v>
      </c>
      <c r="J28" s="35">
        <f t="shared" si="4"/>
        <v>360000</v>
      </c>
      <c r="K28" s="39">
        <f>SUM(F5*B28)*(K11)</f>
        <v>330000</v>
      </c>
      <c r="L28" s="35">
        <f t="shared" si="5"/>
        <v>240000</v>
      </c>
      <c r="M28" s="35">
        <f t="shared" si="6"/>
        <v>180000</v>
      </c>
      <c r="N28" s="39">
        <f>SUM(F5*B28)*(N11)</f>
        <v>150000</v>
      </c>
      <c r="O28" s="36">
        <f t="shared" si="7"/>
        <v>3000000</v>
      </c>
    </row>
    <row r="29" spans="1:15" ht="16.5" thickBot="1" x14ac:dyDescent="0.25">
      <c r="A29" s="37" t="s">
        <v>26</v>
      </c>
      <c r="B29" s="38">
        <v>0.03</v>
      </c>
      <c r="C29" s="39">
        <f>SUM(F5*B29)*(C11)</f>
        <v>150000</v>
      </c>
      <c r="D29" s="35">
        <f t="shared" si="1"/>
        <v>180000</v>
      </c>
      <c r="E29" s="39">
        <f>SUM(F5*B29)*(E11)</f>
        <v>210000.00000000003</v>
      </c>
      <c r="F29" s="35">
        <f t="shared" si="2"/>
        <v>240000</v>
      </c>
      <c r="G29" s="39">
        <f>SUM(F5*B29)*(G11)</f>
        <v>270000</v>
      </c>
      <c r="H29" s="35">
        <f t="shared" si="0"/>
        <v>330000</v>
      </c>
      <c r="I29" s="35">
        <f t="shared" si="3"/>
        <v>360000</v>
      </c>
      <c r="J29" s="35">
        <f t="shared" si="4"/>
        <v>360000</v>
      </c>
      <c r="K29" s="39">
        <f>SUM(F5*B29)*(K11)</f>
        <v>330000</v>
      </c>
      <c r="L29" s="35">
        <f t="shared" si="5"/>
        <v>240000</v>
      </c>
      <c r="M29" s="35">
        <f t="shared" si="6"/>
        <v>180000</v>
      </c>
      <c r="N29" s="39">
        <f>SUM(F5*B29)*(N11)</f>
        <v>150000</v>
      </c>
      <c r="O29" s="36">
        <f t="shared" si="7"/>
        <v>3000000</v>
      </c>
    </row>
    <row r="30" spans="1:15" ht="16.5" thickBot="1" x14ac:dyDescent="0.25">
      <c r="A30" s="37" t="s">
        <v>26</v>
      </c>
      <c r="B30" s="38">
        <v>0.03</v>
      </c>
      <c r="C30" s="39">
        <f>SUM(F5*B30)*(C11)</f>
        <v>150000</v>
      </c>
      <c r="D30" s="35">
        <f t="shared" si="1"/>
        <v>180000</v>
      </c>
      <c r="E30" s="39">
        <f>SUM(F5*B30)*(E11)</f>
        <v>210000.00000000003</v>
      </c>
      <c r="F30" s="35">
        <f t="shared" si="2"/>
        <v>240000</v>
      </c>
      <c r="G30" s="39">
        <f>SUM(F5*B30)*(G11)</f>
        <v>270000</v>
      </c>
      <c r="H30" s="35">
        <f t="shared" si="0"/>
        <v>330000</v>
      </c>
      <c r="I30" s="35">
        <f t="shared" si="3"/>
        <v>360000</v>
      </c>
      <c r="J30" s="35">
        <f t="shared" si="4"/>
        <v>360000</v>
      </c>
      <c r="K30" s="39">
        <f>SUM(F5*B30)*(K11)</f>
        <v>330000</v>
      </c>
      <c r="L30" s="35">
        <f t="shared" si="5"/>
        <v>240000</v>
      </c>
      <c r="M30" s="35">
        <f t="shared" si="6"/>
        <v>180000</v>
      </c>
      <c r="N30" s="39">
        <f>SUM(F5*B30)*(N11)</f>
        <v>150000</v>
      </c>
      <c r="O30" s="36">
        <f t="shared" si="7"/>
        <v>3000000</v>
      </c>
    </row>
    <row r="31" spans="1:15" ht="16.5" thickBot="1" x14ac:dyDescent="0.25">
      <c r="A31" s="37" t="s">
        <v>26</v>
      </c>
      <c r="B31" s="38">
        <v>0.03</v>
      </c>
      <c r="C31" s="39">
        <f>SUM(F5*B31)*(C11)</f>
        <v>150000</v>
      </c>
      <c r="D31" s="35">
        <f t="shared" si="1"/>
        <v>180000</v>
      </c>
      <c r="E31" s="39">
        <f>SUM(F5*B31)*(E11)</f>
        <v>210000.00000000003</v>
      </c>
      <c r="F31" s="35">
        <f t="shared" si="2"/>
        <v>240000</v>
      </c>
      <c r="G31" s="39">
        <f>SUM(F5*B31)*(G11)</f>
        <v>270000</v>
      </c>
      <c r="H31" s="35">
        <f t="shared" si="0"/>
        <v>330000</v>
      </c>
      <c r="I31" s="35">
        <f t="shared" si="3"/>
        <v>360000</v>
      </c>
      <c r="J31" s="35">
        <f t="shared" si="4"/>
        <v>360000</v>
      </c>
      <c r="K31" s="39">
        <f>SUM(F5*B31)*(K11)</f>
        <v>330000</v>
      </c>
      <c r="L31" s="35">
        <f t="shared" si="5"/>
        <v>240000</v>
      </c>
      <c r="M31" s="35">
        <f t="shared" si="6"/>
        <v>180000</v>
      </c>
      <c r="N31" s="39">
        <f>SUM(F5*B31)*(N11)</f>
        <v>150000</v>
      </c>
      <c r="O31" s="36">
        <f t="shared" si="7"/>
        <v>3000000</v>
      </c>
    </row>
    <row r="32" spans="1:15" ht="16.5" thickBot="1" x14ac:dyDescent="0.25">
      <c r="A32" s="37" t="s">
        <v>26</v>
      </c>
      <c r="B32" s="38">
        <v>0.03</v>
      </c>
      <c r="C32" s="39">
        <f>SUM(F5*B32)*(C11)</f>
        <v>150000</v>
      </c>
      <c r="D32" s="35">
        <f t="shared" si="1"/>
        <v>180000</v>
      </c>
      <c r="E32" s="39">
        <f>SUM(F5*B32)*(E11)</f>
        <v>210000.00000000003</v>
      </c>
      <c r="F32" s="35">
        <f t="shared" si="2"/>
        <v>240000</v>
      </c>
      <c r="G32" s="39">
        <f>SUM(F5*B32)*(G11)</f>
        <v>270000</v>
      </c>
      <c r="H32" s="35">
        <f t="shared" si="0"/>
        <v>330000</v>
      </c>
      <c r="I32" s="35">
        <f t="shared" si="3"/>
        <v>360000</v>
      </c>
      <c r="J32" s="35">
        <f t="shared" si="4"/>
        <v>360000</v>
      </c>
      <c r="K32" s="39">
        <f>SUM(F5*B32)*(K11)</f>
        <v>330000</v>
      </c>
      <c r="L32" s="35">
        <f t="shared" si="5"/>
        <v>240000</v>
      </c>
      <c r="M32" s="35">
        <f t="shared" si="6"/>
        <v>180000</v>
      </c>
      <c r="N32" s="39">
        <f>SUM(F5*B32)*(N11)</f>
        <v>150000</v>
      </c>
      <c r="O32" s="36">
        <f t="shared" si="7"/>
        <v>3000000</v>
      </c>
    </row>
    <row r="33" spans="1:15" ht="16.5" thickBot="1" x14ac:dyDescent="0.25">
      <c r="A33" s="37" t="s">
        <v>26</v>
      </c>
      <c r="B33" s="38">
        <v>0.03</v>
      </c>
      <c r="C33" s="39">
        <f>SUM(F5*B33)*(C11)</f>
        <v>150000</v>
      </c>
      <c r="D33" s="35">
        <f t="shared" si="1"/>
        <v>180000</v>
      </c>
      <c r="E33" s="39">
        <f>SUM(F5*B33)*(E11)</f>
        <v>210000.00000000003</v>
      </c>
      <c r="F33" s="35">
        <f t="shared" si="2"/>
        <v>240000</v>
      </c>
      <c r="G33" s="39">
        <f>SUM(F5*B33)*(G11)</f>
        <v>270000</v>
      </c>
      <c r="H33" s="35">
        <f t="shared" si="0"/>
        <v>330000</v>
      </c>
      <c r="I33" s="35">
        <f t="shared" si="3"/>
        <v>360000</v>
      </c>
      <c r="J33" s="35">
        <f t="shared" si="4"/>
        <v>360000</v>
      </c>
      <c r="K33" s="39">
        <f>SUM(F5*B33)*(K11)</f>
        <v>330000</v>
      </c>
      <c r="L33" s="35">
        <f t="shared" si="5"/>
        <v>240000</v>
      </c>
      <c r="M33" s="35">
        <f t="shared" si="6"/>
        <v>180000</v>
      </c>
      <c r="N33" s="39">
        <f>SUM(F5*B33)*(N11)</f>
        <v>150000</v>
      </c>
      <c r="O33" s="36">
        <f t="shared" si="7"/>
        <v>3000000</v>
      </c>
    </row>
    <row r="34" spans="1:15" ht="16.5" thickBot="1" x14ac:dyDescent="0.25">
      <c r="A34" s="37" t="s">
        <v>26</v>
      </c>
      <c r="B34" s="38">
        <v>0.03</v>
      </c>
      <c r="C34" s="39">
        <f>SUM(F5*B34)*(C11)</f>
        <v>150000</v>
      </c>
      <c r="D34" s="35">
        <f t="shared" si="1"/>
        <v>180000</v>
      </c>
      <c r="E34" s="39">
        <f>SUM(F5*B34)*(E11)</f>
        <v>210000.00000000003</v>
      </c>
      <c r="F34" s="35">
        <f t="shared" si="2"/>
        <v>240000</v>
      </c>
      <c r="G34" s="39">
        <f>SUM(F5*B34)*(G11)</f>
        <v>270000</v>
      </c>
      <c r="H34" s="35">
        <f t="shared" si="0"/>
        <v>330000</v>
      </c>
      <c r="I34" s="35">
        <f t="shared" si="3"/>
        <v>360000</v>
      </c>
      <c r="J34" s="35">
        <f t="shared" si="4"/>
        <v>360000</v>
      </c>
      <c r="K34" s="39">
        <f>SUM(F5*B34)*(K11)</f>
        <v>330000</v>
      </c>
      <c r="L34" s="35">
        <f t="shared" si="5"/>
        <v>240000</v>
      </c>
      <c r="M34" s="35">
        <f t="shared" si="6"/>
        <v>180000</v>
      </c>
      <c r="N34" s="39">
        <f>SUM(F5*B34)*(N11)</f>
        <v>150000</v>
      </c>
      <c r="O34" s="36">
        <f t="shared" si="7"/>
        <v>3000000</v>
      </c>
    </row>
    <row r="35" spans="1:15" ht="16.5" thickBot="1" x14ac:dyDescent="0.25">
      <c r="A35" s="37" t="s">
        <v>26</v>
      </c>
      <c r="B35" s="38">
        <v>0.03</v>
      </c>
      <c r="C35" s="39">
        <f>SUM(F5*B35)*(C11)</f>
        <v>150000</v>
      </c>
      <c r="D35" s="35">
        <f t="shared" si="1"/>
        <v>180000</v>
      </c>
      <c r="E35" s="39">
        <f>SUM(F5*B35)*(E11)</f>
        <v>210000.00000000003</v>
      </c>
      <c r="F35" s="35">
        <f t="shared" si="2"/>
        <v>240000</v>
      </c>
      <c r="G35" s="39">
        <f>SUM(F5*B35)*(G11)</f>
        <v>270000</v>
      </c>
      <c r="H35" s="35">
        <f t="shared" si="0"/>
        <v>330000</v>
      </c>
      <c r="I35" s="35">
        <f t="shared" si="3"/>
        <v>360000</v>
      </c>
      <c r="J35" s="35">
        <f t="shared" si="4"/>
        <v>360000</v>
      </c>
      <c r="K35" s="39">
        <f>SUM(F5*B35)*(K11)</f>
        <v>330000</v>
      </c>
      <c r="L35" s="35">
        <f t="shared" si="5"/>
        <v>240000</v>
      </c>
      <c r="M35" s="35">
        <f t="shared" si="6"/>
        <v>180000</v>
      </c>
      <c r="N35" s="39">
        <f>SUM(F5*B35)*(N11)</f>
        <v>150000</v>
      </c>
      <c r="O35" s="36">
        <f t="shared" si="7"/>
        <v>3000000</v>
      </c>
    </row>
    <row r="36" spans="1:15" ht="16.5" thickBot="1" x14ac:dyDescent="0.25">
      <c r="A36" s="37" t="s">
        <v>26</v>
      </c>
      <c r="B36" s="38">
        <v>0.03</v>
      </c>
      <c r="C36" s="39">
        <f>SUM(F5*B36)*(C11)</f>
        <v>150000</v>
      </c>
      <c r="D36" s="35">
        <f t="shared" si="1"/>
        <v>180000</v>
      </c>
      <c r="E36" s="39">
        <f>SUM(F5*B36)*(E11)</f>
        <v>210000.00000000003</v>
      </c>
      <c r="F36" s="35">
        <f t="shared" si="2"/>
        <v>240000</v>
      </c>
      <c r="G36" s="39">
        <f>SUM(F5*B36)*(G11)</f>
        <v>270000</v>
      </c>
      <c r="H36" s="35">
        <f t="shared" si="0"/>
        <v>330000</v>
      </c>
      <c r="I36" s="35">
        <f t="shared" si="3"/>
        <v>360000</v>
      </c>
      <c r="J36" s="35">
        <f t="shared" si="4"/>
        <v>360000</v>
      </c>
      <c r="K36" s="39">
        <f>SUM(F5*B36)*(K11)</f>
        <v>330000</v>
      </c>
      <c r="L36" s="35">
        <f t="shared" si="5"/>
        <v>240000</v>
      </c>
      <c r="M36" s="35">
        <f t="shared" si="6"/>
        <v>180000</v>
      </c>
      <c r="N36" s="39">
        <f>SUM(F5*B36)*(N11)</f>
        <v>150000</v>
      </c>
      <c r="O36" s="36">
        <f t="shared" si="7"/>
        <v>3000000</v>
      </c>
    </row>
    <row r="37" spans="1:15" ht="16.5" thickBot="1" x14ac:dyDescent="0.25">
      <c r="A37" s="37" t="s">
        <v>26</v>
      </c>
      <c r="B37" s="38">
        <v>0.03</v>
      </c>
      <c r="C37" s="39">
        <f>SUM(F5*B37)*(C11)</f>
        <v>150000</v>
      </c>
      <c r="D37" s="35">
        <f t="shared" si="1"/>
        <v>180000</v>
      </c>
      <c r="E37" s="39">
        <f>SUM(F5*B37)*(E11)</f>
        <v>210000.00000000003</v>
      </c>
      <c r="F37" s="35">
        <f t="shared" si="2"/>
        <v>240000</v>
      </c>
      <c r="G37" s="39">
        <f>SUM(F5*B37)*(G11)</f>
        <v>270000</v>
      </c>
      <c r="H37" s="35">
        <f t="shared" si="0"/>
        <v>330000</v>
      </c>
      <c r="I37" s="35">
        <f t="shared" si="3"/>
        <v>360000</v>
      </c>
      <c r="J37" s="35">
        <f t="shared" si="4"/>
        <v>360000</v>
      </c>
      <c r="K37" s="39">
        <f>SUM(F5*B37)*(K11)</f>
        <v>330000</v>
      </c>
      <c r="L37" s="35">
        <f t="shared" si="5"/>
        <v>240000</v>
      </c>
      <c r="M37" s="35">
        <f t="shared" si="6"/>
        <v>180000</v>
      </c>
      <c r="N37" s="39">
        <f>SUM(F5*B37)*(N11)</f>
        <v>150000</v>
      </c>
      <c r="O37" s="36">
        <f t="shared" si="7"/>
        <v>3000000</v>
      </c>
    </row>
    <row r="38" spans="1:15" ht="16.5" thickBot="1" x14ac:dyDescent="0.25">
      <c r="A38" s="37" t="s">
        <v>26</v>
      </c>
      <c r="B38" s="38">
        <v>0.03</v>
      </c>
      <c r="C38" s="39">
        <f>SUM(F5*B38)*(C11)</f>
        <v>150000</v>
      </c>
      <c r="D38" s="35">
        <f t="shared" si="1"/>
        <v>180000</v>
      </c>
      <c r="E38" s="39">
        <f>SUM(F5*B38)*(E11)</f>
        <v>210000.00000000003</v>
      </c>
      <c r="F38" s="35">
        <f t="shared" si="2"/>
        <v>240000</v>
      </c>
      <c r="G38" s="39">
        <f>SUM(F5*B38)*(G11)</f>
        <v>270000</v>
      </c>
      <c r="H38" s="35">
        <f t="shared" si="0"/>
        <v>330000</v>
      </c>
      <c r="I38" s="35">
        <f t="shared" si="3"/>
        <v>360000</v>
      </c>
      <c r="J38" s="35">
        <f t="shared" si="4"/>
        <v>360000</v>
      </c>
      <c r="K38" s="39">
        <f>SUM(F5*B38)*(K11)</f>
        <v>330000</v>
      </c>
      <c r="L38" s="35">
        <f t="shared" si="5"/>
        <v>240000</v>
      </c>
      <c r="M38" s="35">
        <f t="shared" si="6"/>
        <v>180000</v>
      </c>
      <c r="N38" s="39">
        <f>SUM(F5*B38)*(N11)</f>
        <v>150000</v>
      </c>
      <c r="O38" s="36">
        <f t="shared" si="7"/>
        <v>3000000</v>
      </c>
    </row>
    <row r="39" spans="1:15" ht="16.5" thickBot="1" x14ac:dyDescent="0.25">
      <c r="A39" s="37" t="s">
        <v>26</v>
      </c>
      <c r="B39" s="40">
        <v>0.03</v>
      </c>
      <c r="C39" s="39">
        <f>SUM(F5*B39)*(C11)</f>
        <v>150000</v>
      </c>
      <c r="D39" s="35">
        <f t="shared" si="1"/>
        <v>180000</v>
      </c>
      <c r="E39" s="39">
        <f>SUM(F5*B39)*(E11)</f>
        <v>210000.00000000003</v>
      </c>
      <c r="F39" s="35">
        <f t="shared" si="2"/>
        <v>240000</v>
      </c>
      <c r="G39" s="39">
        <f>SUM(F5*B39)*(G11)</f>
        <v>270000</v>
      </c>
      <c r="H39" s="35">
        <f t="shared" si="0"/>
        <v>330000</v>
      </c>
      <c r="I39" s="35">
        <f t="shared" si="3"/>
        <v>360000</v>
      </c>
      <c r="J39" s="35">
        <f t="shared" si="4"/>
        <v>360000</v>
      </c>
      <c r="K39" s="39">
        <f>SUM(F5*B39)*(K11)</f>
        <v>330000</v>
      </c>
      <c r="L39" s="35">
        <f t="shared" si="5"/>
        <v>240000</v>
      </c>
      <c r="M39" s="35">
        <f t="shared" si="6"/>
        <v>180000</v>
      </c>
      <c r="N39" s="39">
        <f>SUM(F5*B39)*(N11)</f>
        <v>150000</v>
      </c>
      <c r="O39" s="36">
        <f t="shared" si="7"/>
        <v>3000000</v>
      </c>
    </row>
    <row r="40" spans="1:15" ht="16.5" thickBot="1" x14ac:dyDescent="0.25">
      <c r="A40" s="41" t="s">
        <v>26</v>
      </c>
      <c r="B40" s="42">
        <v>0.03</v>
      </c>
      <c r="C40" s="43">
        <f>SUM(F5*B40)*(C11)</f>
        <v>150000</v>
      </c>
      <c r="D40" s="35">
        <f t="shared" si="1"/>
        <v>180000</v>
      </c>
      <c r="E40" s="43">
        <f>SUM(F5*B40)*(E11)</f>
        <v>210000.00000000003</v>
      </c>
      <c r="F40" s="35">
        <f t="shared" si="2"/>
        <v>240000</v>
      </c>
      <c r="G40" s="43">
        <f>SUM(F5*B40)*(G11)</f>
        <v>270000</v>
      </c>
      <c r="H40" s="35">
        <f t="shared" si="0"/>
        <v>330000</v>
      </c>
      <c r="I40" s="35">
        <f t="shared" si="3"/>
        <v>360000</v>
      </c>
      <c r="J40" s="35">
        <f t="shared" si="4"/>
        <v>360000</v>
      </c>
      <c r="K40" s="43">
        <f>SUM(F5*B40)*(K11)</f>
        <v>330000</v>
      </c>
      <c r="L40" s="35">
        <f t="shared" si="5"/>
        <v>240000</v>
      </c>
      <c r="M40" s="35">
        <f t="shared" si="6"/>
        <v>180000</v>
      </c>
      <c r="N40" s="44">
        <f>SUM(F5*B40)*(N11)</f>
        <v>150000</v>
      </c>
      <c r="O40" s="36">
        <f t="shared" si="7"/>
        <v>3000000</v>
      </c>
    </row>
    <row r="41" spans="1:15" ht="16.5" thickBot="1" x14ac:dyDescent="0.25">
      <c r="A41" s="37" t="s">
        <v>26</v>
      </c>
      <c r="B41" s="45">
        <v>0.03</v>
      </c>
      <c r="C41" s="46">
        <f>SUM(F5*B41)*(C11)</f>
        <v>150000</v>
      </c>
      <c r="D41" s="35">
        <f t="shared" si="1"/>
        <v>180000</v>
      </c>
      <c r="E41" s="46">
        <f>SUM(F5*B41)*(E11)</f>
        <v>210000.00000000003</v>
      </c>
      <c r="F41" s="35">
        <f t="shared" si="2"/>
        <v>240000</v>
      </c>
      <c r="G41" s="46">
        <f>SUM(F5*B41)*(G11)</f>
        <v>270000</v>
      </c>
      <c r="H41" s="35">
        <f t="shared" si="0"/>
        <v>330000</v>
      </c>
      <c r="I41" s="35">
        <f t="shared" si="3"/>
        <v>360000</v>
      </c>
      <c r="J41" s="35">
        <f t="shared" si="4"/>
        <v>360000</v>
      </c>
      <c r="K41" s="46">
        <f>SUM(F5*B41)*(K11)</f>
        <v>330000</v>
      </c>
      <c r="L41" s="35">
        <f t="shared" si="5"/>
        <v>240000</v>
      </c>
      <c r="M41" s="35">
        <f t="shared" si="6"/>
        <v>180000</v>
      </c>
      <c r="N41" s="46">
        <f>SUM(F5*B41)*(N11)</f>
        <v>150000</v>
      </c>
      <c r="O41" s="36">
        <f t="shared" si="7"/>
        <v>3000000</v>
      </c>
    </row>
    <row r="42" spans="1:15" ht="16.5" thickBot="1" x14ac:dyDescent="0.25">
      <c r="A42" s="37" t="s">
        <v>26</v>
      </c>
      <c r="B42" s="47">
        <v>0.1</v>
      </c>
      <c r="C42" s="46">
        <f>SUM(F5*B42)*(C11)</f>
        <v>500000</v>
      </c>
      <c r="D42" s="35">
        <f t="shared" si="1"/>
        <v>600000</v>
      </c>
      <c r="E42" s="46">
        <f>SUM(F5*B42)*(E11)</f>
        <v>700000.00000000012</v>
      </c>
      <c r="F42" s="35">
        <f t="shared" si="2"/>
        <v>800000</v>
      </c>
      <c r="G42" s="46">
        <f>SUM(F5*B42)*(G11)</f>
        <v>900000</v>
      </c>
      <c r="H42" s="35">
        <f t="shared" si="0"/>
        <v>1100000</v>
      </c>
      <c r="I42" s="35">
        <f t="shared" si="3"/>
        <v>1200000</v>
      </c>
      <c r="J42" s="35">
        <f t="shared" si="4"/>
        <v>1200000</v>
      </c>
      <c r="K42" s="46">
        <f>SUM(F5*B42)*(K11)</f>
        <v>1100000</v>
      </c>
      <c r="L42" s="35">
        <f t="shared" si="5"/>
        <v>800000</v>
      </c>
      <c r="M42" s="35">
        <f t="shared" si="6"/>
        <v>600000</v>
      </c>
      <c r="N42" s="46">
        <f>SUM(F5*B42)*(N11)</f>
        <v>500000</v>
      </c>
      <c r="O42" s="36">
        <f t="shared" si="7"/>
        <v>10000000</v>
      </c>
    </row>
    <row r="43" spans="1:15" ht="16.5" thickBot="1" x14ac:dyDescent="0.25">
      <c r="A43" s="48"/>
      <c r="B43" s="49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1"/>
    </row>
    <row r="44" spans="1:15" ht="33" customHeight="1" thickBot="1" x14ac:dyDescent="0.25">
      <c r="A44" s="52" t="s">
        <v>27</v>
      </c>
      <c r="B44" s="53">
        <f>SUM(B12:B42)</f>
        <v>1.0000000000000007</v>
      </c>
      <c r="C44" s="54">
        <f t="shared" ref="C44:N44" si="8">SUM(C12:C42)</f>
        <v>5000000</v>
      </c>
      <c r="D44" s="54">
        <f>SUM(D12:D42)</f>
        <v>6000000</v>
      </c>
      <c r="E44" s="55">
        <f t="shared" si="8"/>
        <v>7000000.0000000009</v>
      </c>
      <c r="F44" s="54">
        <f>SUM(F12:F42)</f>
        <v>8000000</v>
      </c>
      <c r="G44" s="54">
        <f t="shared" si="8"/>
        <v>9000000</v>
      </c>
      <c r="H44" s="54">
        <f>SUM(H12:H42)</f>
        <v>11000000</v>
      </c>
      <c r="I44" s="54">
        <f t="shared" si="8"/>
        <v>12000000</v>
      </c>
      <c r="J44" s="54">
        <f>SUM(J12:J42)</f>
        <v>12000000</v>
      </c>
      <c r="K44" s="54">
        <f t="shared" si="8"/>
        <v>11000000</v>
      </c>
      <c r="L44" s="54">
        <f t="shared" si="8"/>
        <v>8000000</v>
      </c>
      <c r="M44" s="54">
        <f t="shared" si="8"/>
        <v>6000000</v>
      </c>
      <c r="N44" s="54">
        <f t="shared" si="8"/>
        <v>5000000</v>
      </c>
      <c r="O44" s="56">
        <f>SUM(O12:O42)</f>
        <v>100000000</v>
      </c>
    </row>
    <row r="45" spans="1:1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7"/>
      <c r="O46" s="8"/>
    </row>
  </sheetData>
  <pageMargins left="0.75" right="0.75" top="1" bottom="1" header="0" footer="0"/>
  <pageSetup paperSize="9" scale="48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2021-08-21T12:05:03Z</cp:lastPrinted>
  <dcterms:created xsi:type="dcterms:W3CDTF">2000-12-12T06:11:24Z</dcterms:created>
  <dcterms:modified xsi:type="dcterms:W3CDTF">2021-08-21T17:41:29Z</dcterms:modified>
</cp:coreProperties>
</file>