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BLOG  2\"/>
    </mc:Choice>
  </mc:AlternateContent>
  <xr:revisionPtr revIDLastSave="0" documentId="8_{6480E7B9-B263-49EF-B40A-C2051B1100E3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definedNames>
    <definedName name="_xlnm.Print_Area" localSheetId="0">Hoja1!$A$1:$O$25</definedName>
  </definedNames>
  <calcPr calcId="0"/>
</workbook>
</file>

<file path=xl/calcChain.xml><?xml version="1.0" encoding="utf-8"?>
<calcChain xmlns="http://schemas.openxmlformats.org/spreadsheetml/2006/main">
  <c r="E16" i="1" l="1"/>
  <c r="F16" i="1"/>
  <c r="G16" i="1"/>
  <c r="H16" i="1"/>
  <c r="I16" i="1"/>
  <c r="J16" i="1"/>
  <c r="K16" i="1"/>
  <c r="L16" i="1"/>
  <c r="M16" i="1"/>
  <c r="N16" i="1"/>
  <c r="E17" i="1"/>
  <c r="F17" i="1"/>
  <c r="G17" i="1"/>
  <c r="H17" i="1"/>
  <c r="I17" i="1"/>
  <c r="J17" i="1"/>
  <c r="K17" i="1"/>
  <c r="L17" i="1"/>
  <c r="M17" i="1"/>
  <c r="N17" i="1"/>
  <c r="N18" i="1" s="1"/>
  <c r="N21" i="1" s="1"/>
  <c r="I18" i="1"/>
  <c r="I21" i="1" s="1"/>
  <c r="F18" i="1" l="1"/>
  <c r="F21" i="1" s="1"/>
  <c r="M18" i="1"/>
  <c r="M21" i="1" s="1"/>
  <c r="J18" i="1"/>
  <c r="J21" i="1" s="1"/>
  <c r="E18" i="1"/>
  <c r="E21" i="1" s="1"/>
  <c r="K18" i="1"/>
  <c r="K21" i="1" s="1"/>
  <c r="G18" i="1"/>
  <c r="G21" i="1" s="1"/>
  <c r="L18" i="1"/>
  <c r="L21" i="1" s="1"/>
  <c r="H18" i="1"/>
  <c r="H21" i="1" s="1"/>
</calcChain>
</file>

<file path=xl/sharedStrings.xml><?xml version="1.0" encoding="utf-8"?>
<sst xmlns="http://schemas.openxmlformats.org/spreadsheetml/2006/main" count="39" uniqueCount="21">
  <si>
    <t>CALCULO DEL INDICE % DE RENTABILIDAD DEL LINEAL DE UNA CATEGORIA O FAMILIA DE PRODUCTOS</t>
  </si>
  <si>
    <t>PERIODO :</t>
  </si>
  <si>
    <t>( PONER PERIODO )</t>
  </si>
  <si>
    <t>DATOS</t>
  </si>
  <si>
    <t>(NOMBRE</t>
  </si>
  <si>
    <t>ARTICULO)</t>
  </si>
  <si>
    <t>PRECIO VENTA ( medio o neto ) ( Pv ) :</t>
  </si>
  <si>
    <t>PRECIO COMPRA ( medio o neto ) ( Pc ) :</t>
  </si>
  <si>
    <t>VENTAS ( En unidades ) ( Uv ) :</t>
  </si>
  <si>
    <t>LINEAL DESARROLLADO (Ld) (en m) :</t>
  </si>
  <si>
    <t>% LINEAL DESARROLLADO vs TOTAL Ld</t>
  </si>
  <si>
    <t>BENEFICIO BRUTO ( Bb ):</t>
  </si>
  <si>
    <t>% BENEFICIO BRUTO vs TOTAL Bb</t>
  </si>
  <si>
    <t>INDICE % RENTABILIDAD</t>
  </si>
  <si>
    <t>DEL LINEAL ( Is ) :</t>
  </si>
  <si>
    <t xml:space="preserve">    Inferior  a     0,75 =</t>
  </si>
  <si>
    <t>NO RENTABLE o PARASITO</t>
  </si>
  <si>
    <t xml:space="preserve">    Entre 0,75 y 1,25 =</t>
  </si>
  <si>
    <t>PROPORCIONADO o EQUILIBRADO</t>
  </si>
  <si>
    <t xml:space="preserve">    Superior a   1,25 =</t>
  </si>
  <si>
    <t>VENTAJOSO o INTERESANTE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</si>
</sst>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b/>
      <sz val="1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8"/>
      <color indexed="10"/>
      <name val="Arial"/>
      <family val="2"/>
    </font>
    <font>
      <b/>
      <sz val="16"/>
      <name val="Arial"/>
      <family val="2"/>
    </font>
    <font>
      <sz val="16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gray0625">
        <bgColor theme="9" tint="0.39997558519241921"/>
      </patternFill>
    </fill>
    <fill>
      <patternFill patternType="gray0625">
        <bgColor theme="9" tint="0.79998168889431442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4" fillId="0" borderId="23" xfId="0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4" fillId="0" borderId="1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3" fillId="4" borderId="6" xfId="0" applyFont="1" applyFill="1" applyBorder="1" applyAlignment="1">
      <alignment vertical="center"/>
    </xf>
    <xf numFmtId="0" fontId="2" fillId="4" borderId="7" xfId="0" applyFont="1" applyFill="1" applyBorder="1" applyAlignment="1">
      <alignment vertical="center"/>
    </xf>
    <xf numFmtId="0" fontId="2" fillId="4" borderId="9" xfId="0" applyFont="1" applyFill="1" applyBorder="1" applyAlignment="1">
      <alignment vertical="center"/>
    </xf>
    <xf numFmtId="0" fontId="2" fillId="4" borderId="10" xfId="0" applyFont="1" applyFill="1" applyBorder="1" applyAlignment="1">
      <alignment vertical="center"/>
    </xf>
    <xf numFmtId="0" fontId="2" fillId="4" borderId="11" xfId="0" applyFont="1" applyFill="1" applyBorder="1" applyAlignment="1">
      <alignment vertical="center"/>
    </xf>
    <xf numFmtId="0" fontId="2" fillId="4" borderId="13" xfId="0" applyFont="1" applyFill="1" applyBorder="1" applyAlignment="1">
      <alignment vertical="center"/>
    </xf>
    <xf numFmtId="0" fontId="3" fillId="5" borderId="6" xfId="0" applyFont="1" applyFill="1" applyBorder="1" applyAlignment="1">
      <alignment vertical="center"/>
    </xf>
    <xf numFmtId="0" fontId="2" fillId="5" borderId="7" xfId="0" applyFont="1" applyFill="1" applyBorder="1" applyAlignment="1">
      <alignment vertical="center"/>
    </xf>
    <xf numFmtId="0" fontId="2" fillId="5" borderId="9" xfId="0" applyFont="1" applyFill="1" applyBorder="1" applyAlignment="1">
      <alignment vertical="center"/>
    </xf>
    <xf numFmtId="0" fontId="3" fillId="5" borderId="22" xfId="0" applyFont="1" applyFill="1" applyBorder="1" applyAlignment="1">
      <alignment vertical="center"/>
    </xf>
    <xf numFmtId="0" fontId="2" fillId="5" borderId="4" xfId="0" applyFont="1" applyFill="1" applyBorder="1" applyAlignment="1">
      <alignment vertical="center"/>
    </xf>
    <xf numFmtId="0" fontId="2" fillId="5" borderId="21" xfId="0" applyFont="1" applyFill="1" applyBorder="1" applyAlignment="1">
      <alignment vertical="center"/>
    </xf>
    <xf numFmtId="0" fontId="3" fillId="5" borderId="14" xfId="0" applyFont="1" applyFill="1" applyBorder="1" applyAlignment="1">
      <alignment vertical="center"/>
    </xf>
    <xf numFmtId="0" fontId="2" fillId="5" borderId="0" xfId="0" applyFont="1" applyFill="1" applyBorder="1" applyAlignment="1">
      <alignment vertical="center"/>
    </xf>
    <xf numFmtId="0" fontId="2" fillId="5" borderId="15" xfId="0" applyFont="1" applyFill="1" applyBorder="1" applyAlignment="1">
      <alignment vertical="center"/>
    </xf>
    <xf numFmtId="0" fontId="4" fillId="6" borderId="23" xfId="0" applyFont="1" applyFill="1" applyBorder="1" applyAlignment="1">
      <alignment horizontal="center" vertical="center"/>
    </xf>
    <xf numFmtId="0" fontId="4" fillId="6" borderId="24" xfId="0" applyFont="1" applyFill="1" applyBorder="1" applyAlignment="1">
      <alignment horizontal="center" vertical="center"/>
    </xf>
    <xf numFmtId="0" fontId="4" fillId="6" borderId="25" xfId="0" applyFont="1" applyFill="1" applyBorder="1" applyAlignment="1">
      <alignment horizontal="center" vertical="center"/>
    </xf>
    <xf numFmtId="0" fontId="4" fillId="6" borderId="26" xfId="0" applyFont="1" applyFill="1" applyBorder="1" applyAlignment="1">
      <alignment horizontal="center" vertical="center"/>
    </xf>
    <xf numFmtId="0" fontId="4" fillId="6" borderId="16" xfId="0" applyFont="1" applyFill="1" applyBorder="1" applyAlignment="1">
      <alignment horizontal="center" vertical="center"/>
    </xf>
    <xf numFmtId="0" fontId="4" fillId="6" borderId="27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4" fillId="6" borderId="17" xfId="0" applyFont="1" applyFill="1" applyBorder="1" applyAlignment="1">
      <alignment horizontal="center" vertical="center"/>
    </xf>
    <xf numFmtId="0" fontId="4" fillId="6" borderId="28" xfId="0" applyFont="1" applyFill="1" applyBorder="1" applyAlignment="1">
      <alignment horizontal="center" vertical="center"/>
    </xf>
    <xf numFmtId="0" fontId="4" fillId="6" borderId="29" xfId="0" applyFont="1" applyFill="1" applyBorder="1" applyAlignment="1">
      <alignment horizontal="center" vertical="center"/>
    </xf>
    <xf numFmtId="0" fontId="4" fillId="6" borderId="30" xfId="0" applyFont="1" applyFill="1" applyBorder="1" applyAlignment="1">
      <alignment horizontal="center" vertical="center"/>
    </xf>
    <xf numFmtId="0" fontId="4" fillId="6" borderId="15" xfId="0" applyFont="1" applyFill="1" applyBorder="1" applyAlignment="1">
      <alignment horizontal="center" vertical="center"/>
    </xf>
    <xf numFmtId="0" fontId="4" fillId="6" borderId="21" xfId="0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6" fillId="7" borderId="6" xfId="0" applyFont="1" applyFill="1" applyBorder="1" applyAlignment="1">
      <alignment vertical="center"/>
    </xf>
    <xf numFmtId="0" fontId="6" fillId="7" borderId="7" xfId="0" applyFont="1" applyFill="1" applyBorder="1" applyAlignment="1">
      <alignment vertical="center"/>
    </xf>
    <xf numFmtId="0" fontId="7" fillId="7" borderId="8" xfId="0" applyFont="1" applyFill="1" applyBorder="1" applyAlignment="1">
      <alignment horizontal="center" vertical="center"/>
    </xf>
    <xf numFmtId="0" fontId="7" fillId="7" borderId="9" xfId="0" applyFont="1" applyFill="1" applyBorder="1" applyAlignment="1">
      <alignment horizontal="center" vertical="center"/>
    </xf>
    <xf numFmtId="0" fontId="6" fillId="7" borderId="10" xfId="0" applyFont="1" applyFill="1" applyBorder="1" applyAlignment="1">
      <alignment vertical="center"/>
    </xf>
    <xf numFmtId="0" fontId="6" fillId="7" borderId="11" xfId="0" applyFont="1" applyFill="1" applyBorder="1" applyAlignment="1">
      <alignment vertical="center"/>
    </xf>
    <xf numFmtId="2" fontId="6" fillId="7" borderId="12" xfId="0" applyNumberFormat="1" applyFont="1" applyFill="1" applyBorder="1" applyAlignment="1">
      <alignment horizontal="center" vertical="center"/>
    </xf>
    <xf numFmtId="2" fontId="6" fillId="7" borderId="13" xfId="0" applyNumberFormat="1" applyFont="1" applyFill="1" applyBorder="1" applyAlignment="1">
      <alignment horizontal="center" vertical="center"/>
    </xf>
    <xf numFmtId="0" fontId="3" fillId="8" borderId="6" xfId="0" applyFont="1" applyFill="1" applyBorder="1" applyAlignment="1">
      <alignment vertical="center"/>
    </xf>
    <xf numFmtId="0" fontId="3" fillId="8" borderId="7" xfId="0" applyFont="1" applyFill="1" applyBorder="1" applyAlignment="1">
      <alignment horizontal="center" vertical="center"/>
    </xf>
    <xf numFmtId="0" fontId="3" fillId="8" borderId="7" xfId="0" applyFont="1" applyFill="1" applyBorder="1" applyAlignment="1">
      <alignment vertical="center"/>
    </xf>
    <xf numFmtId="0" fontId="3" fillId="8" borderId="9" xfId="0" applyFont="1" applyFill="1" applyBorder="1" applyAlignment="1">
      <alignment vertical="center"/>
    </xf>
    <xf numFmtId="0" fontId="3" fillId="8" borderId="14" xfId="0" applyFont="1" applyFill="1" applyBorder="1" applyAlignment="1">
      <alignment vertical="center"/>
    </xf>
    <xf numFmtId="0" fontId="3" fillId="8" borderId="0" xfId="0" quotePrefix="1" applyFont="1" applyFill="1" applyBorder="1" applyAlignment="1">
      <alignment horizontal="center" vertical="center"/>
    </xf>
    <xf numFmtId="0" fontId="3" fillId="8" borderId="0" xfId="0" applyFont="1" applyFill="1" applyBorder="1" applyAlignment="1">
      <alignment vertical="center"/>
    </xf>
    <xf numFmtId="0" fontId="3" fillId="8" borderId="15" xfId="0" applyFont="1" applyFill="1" applyBorder="1" applyAlignment="1">
      <alignment vertical="center"/>
    </xf>
    <xf numFmtId="0" fontId="3" fillId="8" borderId="10" xfId="0" applyFont="1" applyFill="1" applyBorder="1"/>
    <xf numFmtId="0" fontId="3" fillId="8" borderId="11" xfId="0" applyFont="1" applyFill="1" applyBorder="1" applyAlignment="1">
      <alignment horizontal="center"/>
    </xf>
    <xf numFmtId="0" fontId="3" fillId="8" borderId="11" xfId="0" applyFont="1" applyFill="1" applyBorder="1"/>
    <xf numFmtId="0" fontId="3" fillId="8" borderId="1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6"/>
  <sheetViews>
    <sheetView tabSelected="1" workbookViewId="0">
      <selection activeCell="G27" sqref="G27"/>
    </sheetView>
  </sheetViews>
  <sheetFormatPr baseColWidth="10" defaultRowHeight="12.75" x14ac:dyDescent="0.2"/>
  <cols>
    <col min="4" max="4" width="13.28515625" customWidth="1"/>
    <col min="5" max="14" width="16.140625" customWidth="1"/>
  </cols>
  <sheetData>
    <row r="1" spans="1:15" ht="36.75" customHeight="1" thickBot="1" x14ac:dyDescent="0.25">
      <c r="A1" s="19" t="s">
        <v>0</v>
      </c>
      <c r="B1" s="20"/>
      <c r="C1" s="20"/>
      <c r="D1" s="20"/>
      <c r="E1" s="20"/>
      <c r="F1" s="21"/>
      <c r="G1" s="21"/>
      <c r="H1" s="21"/>
      <c r="I1" s="21"/>
      <c r="J1" s="21"/>
      <c r="K1" s="21"/>
      <c r="L1" s="21"/>
      <c r="M1" s="21"/>
      <c r="N1" s="22"/>
    </row>
    <row r="2" spans="1:15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5" ht="15" x14ac:dyDescent="0.2">
      <c r="A3" s="6"/>
      <c r="B3" s="6"/>
      <c r="C3" s="6"/>
      <c r="D3" s="6"/>
      <c r="E3" s="6"/>
      <c r="F3" s="6"/>
      <c r="G3" s="5"/>
      <c r="H3" s="5"/>
      <c r="I3" s="5"/>
      <c r="J3" s="5"/>
      <c r="K3" s="5"/>
      <c r="L3" s="5"/>
      <c r="M3" s="5"/>
      <c r="N3" s="5"/>
    </row>
    <row r="4" spans="1:15" ht="15" x14ac:dyDescent="0.2">
      <c r="A4" s="6"/>
      <c r="B4" s="6"/>
      <c r="C4" s="6"/>
      <c r="D4" s="6"/>
      <c r="E4" s="6"/>
      <c r="F4" s="6"/>
      <c r="G4" s="5"/>
      <c r="H4" s="5"/>
      <c r="I4" s="5"/>
      <c r="J4" s="5"/>
      <c r="K4" s="5"/>
      <c r="L4" s="5"/>
      <c r="M4" s="5"/>
      <c r="N4" s="5"/>
    </row>
    <row r="5" spans="1:15" ht="15" x14ac:dyDescent="0.2">
      <c r="A5" s="6"/>
      <c r="B5" s="6"/>
      <c r="C5" s="6"/>
      <c r="D5" s="6"/>
      <c r="E5" s="6"/>
      <c r="F5" s="6"/>
      <c r="G5" s="5"/>
      <c r="H5" s="5"/>
      <c r="I5" s="5"/>
      <c r="J5" s="5"/>
      <c r="K5" s="5"/>
      <c r="L5" s="5"/>
      <c r="M5" s="5"/>
      <c r="N5" s="5"/>
    </row>
    <row r="6" spans="1:15" ht="15.75" thickBot="1" x14ac:dyDescent="0.25">
      <c r="A6" s="6"/>
      <c r="B6" s="6"/>
      <c r="C6" s="6"/>
      <c r="D6" s="6"/>
      <c r="E6" s="6"/>
      <c r="F6" s="6"/>
      <c r="G6" s="5"/>
      <c r="H6" s="5"/>
      <c r="I6" s="5"/>
      <c r="J6" s="5"/>
      <c r="K6" s="5"/>
      <c r="L6" s="5"/>
      <c r="M6" s="5"/>
      <c r="N6" s="5"/>
    </row>
    <row r="7" spans="1:15" ht="24" thickBot="1" x14ac:dyDescent="0.25">
      <c r="A7" s="23" t="s">
        <v>1</v>
      </c>
      <c r="B7" s="24"/>
      <c r="C7" s="25" t="s">
        <v>2</v>
      </c>
      <c r="D7" s="26"/>
      <c r="E7" s="26"/>
      <c r="F7" s="27"/>
      <c r="G7" s="5"/>
      <c r="H7" s="5"/>
      <c r="I7" s="5"/>
      <c r="J7" s="5"/>
      <c r="K7" s="5"/>
      <c r="L7" s="5"/>
      <c r="M7" s="5"/>
      <c r="N7" s="5"/>
    </row>
    <row r="8" spans="1:15" ht="15" x14ac:dyDescent="0.2">
      <c r="A8" s="6"/>
      <c r="B8" s="6"/>
      <c r="C8" s="6"/>
      <c r="D8" s="6"/>
      <c r="E8" s="6"/>
      <c r="F8" s="6"/>
      <c r="G8" s="5"/>
      <c r="H8" s="5"/>
      <c r="I8" s="5"/>
      <c r="J8" s="5"/>
      <c r="K8" s="5"/>
      <c r="L8" s="5"/>
      <c r="M8" s="5"/>
      <c r="N8" s="5"/>
    </row>
    <row r="9" spans="1:15" ht="15.75" thickBot="1" x14ac:dyDescent="0.25">
      <c r="A9" s="6"/>
      <c r="B9" s="6"/>
      <c r="C9" s="6"/>
      <c r="D9" s="6"/>
      <c r="E9" s="6"/>
      <c r="F9" s="6"/>
      <c r="G9" s="5"/>
      <c r="H9" s="5"/>
      <c r="I9" s="5"/>
      <c r="J9" s="5"/>
      <c r="K9" s="5"/>
      <c r="L9" s="5"/>
      <c r="M9" s="5"/>
      <c r="N9" s="5"/>
    </row>
    <row r="10" spans="1:15" ht="15.75" x14ac:dyDescent="0.25">
      <c r="A10" s="28" t="s">
        <v>3</v>
      </c>
      <c r="B10" s="29"/>
      <c r="C10" s="29"/>
      <c r="D10" s="30"/>
      <c r="E10" s="7" t="s">
        <v>4</v>
      </c>
      <c r="F10" s="7" t="s">
        <v>4</v>
      </c>
      <c r="G10" s="7" t="s">
        <v>4</v>
      </c>
      <c r="H10" s="7" t="s">
        <v>4</v>
      </c>
      <c r="I10" s="7" t="s">
        <v>4</v>
      </c>
      <c r="J10" s="7" t="s">
        <v>4</v>
      </c>
      <c r="K10" s="7" t="s">
        <v>4</v>
      </c>
      <c r="L10" s="7" t="s">
        <v>4</v>
      </c>
      <c r="M10" s="7" t="s">
        <v>4</v>
      </c>
      <c r="N10" s="17" t="s">
        <v>4</v>
      </c>
      <c r="O10" s="3"/>
    </row>
    <row r="11" spans="1:15" ht="16.5" thickBot="1" x14ac:dyDescent="0.3">
      <c r="A11" s="31"/>
      <c r="B11" s="32"/>
      <c r="C11" s="32"/>
      <c r="D11" s="33"/>
      <c r="E11" s="11" t="s">
        <v>5</v>
      </c>
      <c r="F11" s="11" t="s">
        <v>5</v>
      </c>
      <c r="G11" s="11" t="s">
        <v>5</v>
      </c>
      <c r="H11" s="11" t="s">
        <v>5</v>
      </c>
      <c r="I11" s="11" t="s">
        <v>5</v>
      </c>
      <c r="J11" s="11" t="s">
        <v>5</v>
      </c>
      <c r="K11" s="11" t="s">
        <v>5</v>
      </c>
      <c r="L11" s="11" t="s">
        <v>5</v>
      </c>
      <c r="M11" s="11" t="s">
        <v>5</v>
      </c>
      <c r="N11" s="18" t="s">
        <v>5</v>
      </c>
      <c r="O11" s="3"/>
    </row>
    <row r="12" spans="1:15" ht="30" customHeight="1" x14ac:dyDescent="0.25">
      <c r="A12" s="34" t="s">
        <v>6</v>
      </c>
      <c r="B12" s="35"/>
      <c r="C12" s="35"/>
      <c r="D12" s="36"/>
      <c r="E12" s="43">
        <v>45</v>
      </c>
      <c r="F12" s="44">
        <v>43.5</v>
      </c>
      <c r="G12" s="45">
        <v>55</v>
      </c>
      <c r="H12" s="44">
        <v>47</v>
      </c>
      <c r="I12" s="45">
        <v>45</v>
      </c>
      <c r="J12" s="44">
        <v>56</v>
      </c>
      <c r="K12" s="45">
        <v>49</v>
      </c>
      <c r="L12" s="44">
        <v>47</v>
      </c>
      <c r="M12" s="45">
        <v>59</v>
      </c>
      <c r="N12" s="46">
        <v>43.5</v>
      </c>
      <c r="O12" s="3"/>
    </row>
    <row r="13" spans="1:15" ht="30" customHeight="1" x14ac:dyDescent="0.25">
      <c r="A13" s="37" t="s">
        <v>7</v>
      </c>
      <c r="B13" s="38"/>
      <c r="C13" s="38"/>
      <c r="D13" s="39"/>
      <c r="E13" s="47">
        <v>36</v>
      </c>
      <c r="F13" s="48">
        <v>36.5</v>
      </c>
      <c r="G13" s="49">
        <v>41</v>
      </c>
      <c r="H13" s="48">
        <v>32</v>
      </c>
      <c r="I13" s="49">
        <v>39</v>
      </c>
      <c r="J13" s="48">
        <v>39</v>
      </c>
      <c r="K13" s="49">
        <v>31</v>
      </c>
      <c r="L13" s="48">
        <v>35</v>
      </c>
      <c r="M13" s="49">
        <v>43</v>
      </c>
      <c r="N13" s="50">
        <v>33.5</v>
      </c>
      <c r="O13" s="3"/>
    </row>
    <row r="14" spans="1:15" ht="30" customHeight="1" x14ac:dyDescent="0.25">
      <c r="A14" s="40" t="s">
        <v>8</v>
      </c>
      <c r="B14" s="41"/>
      <c r="C14" s="41"/>
      <c r="D14" s="42"/>
      <c r="E14" s="51">
        <v>27000</v>
      </c>
      <c r="F14" s="52">
        <v>24000</v>
      </c>
      <c r="G14" s="53">
        <v>12000</v>
      </c>
      <c r="H14" s="52">
        <v>18000</v>
      </c>
      <c r="I14" s="53">
        <v>29500</v>
      </c>
      <c r="J14" s="52">
        <v>29500</v>
      </c>
      <c r="K14" s="53">
        <v>8000</v>
      </c>
      <c r="L14" s="52">
        <v>16500</v>
      </c>
      <c r="M14" s="53">
        <v>12000</v>
      </c>
      <c r="N14" s="54">
        <v>21000</v>
      </c>
      <c r="O14" s="3"/>
    </row>
    <row r="15" spans="1:15" ht="30" customHeight="1" x14ac:dyDescent="0.25">
      <c r="A15" s="37" t="s">
        <v>9</v>
      </c>
      <c r="B15" s="38"/>
      <c r="C15" s="38"/>
      <c r="D15" s="39"/>
      <c r="E15" s="47">
        <v>1.3</v>
      </c>
      <c r="F15" s="48">
        <v>1.3</v>
      </c>
      <c r="G15" s="49">
        <v>0.5</v>
      </c>
      <c r="H15" s="48">
        <v>2</v>
      </c>
      <c r="I15" s="49">
        <v>1.3</v>
      </c>
      <c r="J15" s="48">
        <v>1.3</v>
      </c>
      <c r="K15" s="49">
        <v>0.5</v>
      </c>
      <c r="L15" s="48">
        <v>1.3</v>
      </c>
      <c r="M15" s="49">
        <v>1</v>
      </c>
      <c r="N15" s="55">
        <v>1.3</v>
      </c>
      <c r="O15" s="3"/>
    </row>
    <row r="16" spans="1:15" ht="30" customHeight="1" x14ac:dyDescent="0.25">
      <c r="A16" s="37" t="s">
        <v>10</v>
      </c>
      <c r="B16" s="38"/>
      <c r="C16" s="38"/>
      <c r="D16" s="39"/>
      <c r="E16" s="56">
        <f>SUM(E15)/(E15+F15+G15+H15+I15+J15+K15+L15+M15+N15)*100</f>
        <v>11.016949152542372</v>
      </c>
      <c r="F16" s="57">
        <f>SUM(F15)/(F15+G15+H15+E15+I15+J15+K15+L15+M15+N15)*100</f>
        <v>11.016949152542372</v>
      </c>
      <c r="G16" s="57">
        <f>SUM(G15)/(G15+H15+E15+F15+I15+J15+K15+L15+M15+N15)*100</f>
        <v>4.2372881355932197</v>
      </c>
      <c r="H16" s="57">
        <f>SUM(H15)/(H15+E15+F15+G15+I15+J15+K15+L15+M15+N15)*100</f>
        <v>16.949152542372879</v>
      </c>
      <c r="I16" s="57">
        <f>SUM(I15)/(E15+F15+G15+H15+I15+J15+K15+L15+M15+N15)*100</f>
        <v>11.016949152542372</v>
      </c>
      <c r="J16" s="57">
        <f>SUM(J15)/(J15+K15+L15+I15+H15+G15+F15+E15+M15+N15)*100</f>
        <v>11.016949152542372</v>
      </c>
      <c r="K16" s="57">
        <f>SUM(K15)/(K15+L15+I15+J15+E15+F15+G15+H15+M15+N15)*100</f>
        <v>4.2372881355932197</v>
      </c>
      <c r="L16" s="57">
        <f>SUM(L15)/(L15+I15+J15+K15+E15+F15+G15+H15+M15+N15)*100</f>
        <v>11.016949152542372</v>
      </c>
      <c r="M16" s="57">
        <f>SUM(M15)/(M15+N15+E15+F15+G15+H15+I15+J15+K15+L15)*100</f>
        <v>8.4745762711864394</v>
      </c>
      <c r="N16" s="58">
        <f>SUM(N15)/(N15+E15+F15+G15+H15+I15+J15+K15+L15+M15)*100</f>
        <v>11.016949152542372</v>
      </c>
      <c r="O16" s="4"/>
    </row>
    <row r="17" spans="1:15" ht="30" customHeight="1" x14ac:dyDescent="0.25">
      <c r="A17" s="37" t="s">
        <v>11</v>
      </c>
      <c r="B17" s="38"/>
      <c r="C17" s="38"/>
      <c r="D17" s="39"/>
      <c r="E17" s="59">
        <f t="shared" ref="E17:N17" si="0">SUM(E12-E13)*E14</f>
        <v>243000</v>
      </c>
      <c r="F17" s="60">
        <f t="shared" si="0"/>
        <v>168000</v>
      </c>
      <c r="G17" s="60">
        <f t="shared" si="0"/>
        <v>168000</v>
      </c>
      <c r="H17" s="60">
        <f t="shared" si="0"/>
        <v>270000</v>
      </c>
      <c r="I17" s="60">
        <f t="shared" si="0"/>
        <v>177000</v>
      </c>
      <c r="J17" s="60">
        <f t="shared" si="0"/>
        <v>501500</v>
      </c>
      <c r="K17" s="60">
        <f t="shared" si="0"/>
        <v>144000</v>
      </c>
      <c r="L17" s="60">
        <f t="shared" si="0"/>
        <v>198000</v>
      </c>
      <c r="M17" s="60">
        <f t="shared" si="0"/>
        <v>192000</v>
      </c>
      <c r="N17" s="61">
        <f t="shared" si="0"/>
        <v>210000</v>
      </c>
      <c r="O17" s="3"/>
    </row>
    <row r="18" spans="1:15" ht="30" customHeight="1" x14ac:dyDescent="0.25">
      <c r="A18" s="37" t="s">
        <v>12</v>
      </c>
      <c r="B18" s="38"/>
      <c r="C18" s="38"/>
      <c r="D18" s="39"/>
      <c r="E18" s="56">
        <f>SUM(E17)/(E17+F17+G17+H17+I17+J17+K17+L17+M17+N17)*100</f>
        <v>10.697776799471715</v>
      </c>
      <c r="F18" s="57">
        <f>SUM(F17)/(F17+G17+H17+E17+I17+J17+K17+L17+M17+N17)*100</f>
        <v>7.3959938366718037</v>
      </c>
      <c r="G18" s="57">
        <f>SUM(G17)/(G17+H17+E17+F17+I17+J17+K17+L17+M17+N17)*100</f>
        <v>7.3959938366718037</v>
      </c>
      <c r="H18" s="57">
        <f>SUM(H17)/(H17+E17+F17+G17+I17+J17+K17+L17+M17+N17)*100</f>
        <v>11.886418666079683</v>
      </c>
      <c r="I18" s="57">
        <f>SUM(I17)/(E17+F17+G17+H17+I17+J17+K17+L17+M17+N17)*100</f>
        <v>7.7922077922077921</v>
      </c>
      <c r="J18" s="57">
        <f>SUM(J17)/(J17+K17+L17+I17+H17+G17+F17+E17+M17+N17)*100</f>
        <v>22.077922077922079</v>
      </c>
      <c r="K18" s="57">
        <f>SUM(K17)/(K17+L17+I17+J17+E17+F17+G17+H17+M17+N17)*100</f>
        <v>6.3394232885758308</v>
      </c>
      <c r="L18" s="57">
        <f>SUM(L17)/(L17+I17+J17+K17+E17+F17+G17+H17+M17+N17)*100</f>
        <v>8.7167070217917662</v>
      </c>
      <c r="M18" s="57">
        <f>SUM(M17)/(M17+N17+E17+F17+G17+H17+I17+J17+K17+L17)*100</f>
        <v>8.4525643847677738</v>
      </c>
      <c r="N18" s="58">
        <f>SUM(N17)/(N17+E17+F17+G17+H17+I17+J17+K17+L17+M17)*100</f>
        <v>9.2449922958397526</v>
      </c>
      <c r="O18" s="4"/>
    </row>
    <row r="19" spans="1:15" ht="30" customHeight="1" thickBot="1" x14ac:dyDescent="0.3">
      <c r="A19" s="8"/>
      <c r="B19" s="9"/>
      <c r="C19" s="9"/>
      <c r="D19" s="10"/>
      <c r="E19" s="12"/>
      <c r="F19" s="13"/>
      <c r="G19" s="14"/>
      <c r="H19" s="13"/>
      <c r="I19" s="14"/>
      <c r="J19" s="13"/>
      <c r="K19" s="14"/>
      <c r="L19" s="13"/>
      <c r="M19" s="14"/>
      <c r="N19" s="15"/>
      <c r="O19" s="3"/>
    </row>
    <row r="20" spans="1:15" ht="24" customHeight="1" x14ac:dyDescent="0.25">
      <c r="A20" s="62" t="s">
        <v>13</v>
      </c>
      <c r="B20" s="63"/>
      <c r="C20" s="63"/>
      <c r="D20" s="63"/>
      <c r="E20" s="64"/>
      <c r="F20" s="65"/>
      <c r="G20" s="64"/>
      <c r="H20" s="65"/>
      <c r="I20" s="64"/>
      <c r="J20" s="65"/>
      <c r="K20" s="64"/>
      <c r="L20" s="65"/>
      <c r="M20" s="64"/>
      <c r="N20" s="64"/>
      <c r="O20" s="2"/>
    </row>
    <row r="21" spans="1:15" ht="24" customHeight="1" thickBot="1" x14ac:dyDescent="0.3">
      <c r="A21" s="66" t="s">
        <v>14</v>
      </c>
      <c r="B21" s="67"/>
      <c r="C21" s="67"/>
      <c r="D21" s="67"/>
      <c r="E21" s="68">
        <f t="shared" ref="E21:N21" si="1">+E18/E16</f>
        <v>0.97102897102897112</v>
      </c>
      <c r="F21" s="69">
        <f t="shared" si="1"/>
        <v>0.67132867132867147</v>
      </c>
      <c r="G21" s="68">
        <f t="shared" si="1"/>
        <v>1.7454545454545458</v>
      </c>
      <c r="H21" s="69">
        <f t="shared" si="1"/>
        <v>0.70129870129870142</v>
      </c>
      <c r="I21" s="68">
        <f t="shared" si="1"/>
        <v>0.70729270729270732</v>
      </c>
      <c r="J21" s="69">
        <f t="shared" si="1"/>
        <v>2.0039960039960043</v>
      </c>
      <c r="K21" s="68">
        <f t="shared" si="1"/>
        <v>1.4961038961038964</v>
      </c>
      <c r="L21" s="69">
        <f t="shared" si="1"/>
        <v>0.79120879120879117</v>
      </c>
      <c r="M21" s="68">
        <f t="shared" si="1"/>
        <v>0.99740259740259751</v>
      </c>
      <c r="N21" s="68">
        <f t="shared" si="1"/>
        <v>0.83916083916083917</v>
      </c>
      <c r="O21" s="2"/>
    </row>
    <row r="22" spans="1:15" ht="15.75" thickBot="1" x14ac:dyDescent="0.25">
      <c r="A22" s="6"/>
      <c r="B22" s="6"/>
      <c r="C22" s="6"/>
      <c r="D22" s="6"/>
      <c r="E22" s="6"/>
      <c r="F22" s="6"/>
      <c r="G22" s="5"/>
      <c r="H22" s="5"/>
      <c r="I22" s="5"/>
      <c r="J22" s="5"/>
      <c r="K22" s="5"/>
      <c r="L22" s="5"/>
      <c r="M22" s="5"/>
      <c r="N22" s="5"/>
    </row>
    <row r="23" spans="1:15" ht="24" customHeight="1" x14ac:dyDescent="0.2">
      <c r="A23" s="70" t="s">
        <v>15</v>
      </c>
      <c r="B23" s="71"/>
      <c r="C23" s="72" t="s">
        <v>16</v>
      </c>
      <c r="D23" s="72"/>
      <c r="E23" s="73"/>
      <c r="F23" s="16"/>
      <c r="G23" s="5"/>
      <c r="H23" s="5"/>
      <c r="I23" s="5"/>
      <c r="J23" s="5"/>
      <c r="K23" s="5"/>
      <c r="L23" s="5"/>
      <c r="M23" s="5"/>
      <c r="N23" s="5"/>
    </row>
    <row r="24" spans="1:15" ht="24" customHeight="1" x14ac:dyDescent="0.2">
      <c r="A24" s="74" t="s">
        <v>17</v>
      </c>
      <c r="B24" s="75"/>
      <c r="C24" s="76" t="s">
        <v>18</v>
      </c>
      <c r="D24" s="76"/>
      <c r="E24" s="77"/>
      <c r="F24" s="16"/>
      <c r="G24" s="5"/>
      <c r="H24" s="5"/>
      <c r="I24" s="5"/>
      <c r="J24" s="5"/>
      <c r="K24" s="5"/>
      <c r="L24" s="5"/>
      <c r="M24" s="5"/>
      <c r="N24" s="5"/>
    </row>
    <row r="25" spans="1:15" ht="24" customHeight="1" thickBot="1" x14ac:dyDescent="0.3">
      <c r="A25" s="78" t="s">
        <v>19</v>
      </c>
      <c r="B25" s="79"/>
      <c r="C25" s="80" t="s">
        <v>20</v>
      </c>
      <c r="D25" s="80"/>
      <c r="E25" s="81"/>
      <c r="F25" s="2"/>
    </row>
    <row r="26" spans="1:15" ht="15.75" x14ac:dyDescent="0.25">
      <c r="A26" s="1"/>
      <c r="B26" s="2"/>
      <c r="C26" s="3"/>
      <c r="D26" s="2"/>
      <c r="E26" s="2"/>
      <c r="F26" s="2"/>
    </row>
  </sheetData>
  <pageMargins left="0.12" right="0.12" top="0.26" bottom="0.12" header="0" footer="0"/>
  <pageSetup paperSize="9" scale="66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2021-09-15T11:14:12Z</cp:lastPrinted>
  <dcterms:created xsi:type="dcterms:W3CDTF">2000-12-23T11:03:44Z</dcterms:created>
  <dcterms:modified xsi:type="dcterms:W3CDTF">2021-09-15T11:14:28Z</dcterms:modified>
</cp:coreProperties>
</file>