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E8CF0AE9-D911-49AE-A556-0F098AA5D32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81029"/>
</workbook>
</file>

<file path=xl/calcChain.xml><?xml version="1.0" encoding="utf-8"?>
<calcChain xmlns="http://schemas.openxmlformats.org/spreadsheetml/2006/main">
  <c r="D28" i="1" l="1"/>
  <c r="C21" i="1"/>
  <c r="B24" i="1" s="1"/>
  <c r="B21" i="1"/>
  <c r="A24" i="1"/>
  <c r="D29" i="1"/>
  <c r="D30" i="1"/>
  <c r="D31" i="1"/>
  <c r="D32" i="1"/>
  <c r="D33" i="1"/>
  <c r="C34" i="1"/>
  <c r="C41" i="1" s="1"/>
  <c r="D34" i="1" l="1"/>
  <c r="C46" i="1" s="1"/>
  <c r="C45" i="1" l="1"/>
  <c r="C51" i="1"/>
  <c r="C49" i="1"/>
  <c r="C44" i="1"/>
  <c r="C54" i="1"/>
  <c r="C52" i="1"/>
  <c r="C47" i="1"/>
  <c r="C53" i="1"/>
  <c r="C48" i="1"/>
  <c r="C43" i="1"/>
  <c r="C50" i="1"/>
  <c r="C55" i="1" l="1"/>
</calcChain>
</file>

<file path=xl/sharedStrings.xml><?xml version="1.0" encoding="utf-8"?>
<sst xmlns="http://schemas.openxmlformats.org/spreadsheetml/2006/main" count="47" uniqueCount="28">
  <si>
    <t>COMO HACER LA PREVISION DE VENTAS ANUAL BASANDONOS EN</t>
  </si>
  <si>
    <t>EL METODO COMBINADO ( SISTEMA DE PREVISION DE VENTAS CON</t>
  </si>
  <si>
    <t>EL METODO DE EXTRAPOLACIÓN DE LAS VENTAS A CORTO PLAZO )</t>
  </si>
  <si>
    <t xml:space="preserve">  MEDIA % , DE LAS</t>
  </si>
  <si>
    <t>VENTAS</t>
  </si>
  <si>
    <t xml:space="preserve">  VENTAS DE LOS </t>
  </si>
  <si>
    <t>AÑO</t>
  </si>
  <si>
    <t>MESES</t>
  </si>
  <si>
    <t xml:space="preserve">  ULTIMOS 5 AÑOS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</si>
  <si>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</si>
  <si>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</si>
  <si>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</si>
  <si>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</si>
  <si>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</si>
  <si>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</si>
  <si>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</si>
  <si>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</si>
  <si>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</si>
  <si>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</si>
  <si>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</si>
  <si>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</si>
  <si>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VENTAS ANTERIORES  AÑO :</t>
  </si>
  <si>
    <t>FACTORES A CONSIDERAR PARA PREVISION DEL NUEVO AÑO : ( * )</t>
  </si>
  <si>
    <t xml:space="preserve">      ( DEFINIR FACTORES )</t>
  </si>
  <si>
    <t>PREVISION DE VENTAS AÑO :</t>
  </si>
  <si>
    <t>( * ) FACTORES A CONSIDERAR : ESTRATEGIA COMERCIAL, POLITICA DE</t>
  </si>
  <si>
    <t xml:space="preserve">  PRECIOS, REACCION DE LA COMPETENCIA, LANZAMIENTOS,................</t>
  </si>
  <si>
    <t>PREVISION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</si>
</sst>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16" x14ac:knownFonts="1">
    <font>
      <sz val="10"/>
      <name val="Arial"/>
    </font>
    <font>
      <sz val="10"/>
      <name val="Arial"/>
    </font>
    <font>
      <b/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2"/>
      <color indexed="10"/>
      <name val="Arial"/>
      <family val="2"/>
    </font>
    <font>
      <b/>
      <sz val="14"/>
      <color indexed="10"/>
      <name val="Arial"/>
      <family val="2"/>
    </font>
    <font>
      <b/>
      <sz val="14"/>
      <color indexed="8"/>
      <name val="Arial"/>
      <family val="2"/>
    </font>
    <font>
      <b/>
      <sz val="16"/>
      <color indexed="10"/>
      <name val="Arial"/>
      <family val="2"/>
    </font>
    <font>
      <b/>
      <sz val="16"/>
      <color indexed="8"/>
      <name val="Arial"/>
      <family val="2"/>
    </font>
    <font>
      <b/>
      <sz val="18"/>
      <name val="Arial"/>
      <family val="2"/>
    </font>
    <font>
      <b/>
      <sz val="16"/>
      <color indexed="63"/>
      <name val="Arial"/>
      <family val="2"/>
    </font>
    <font>
      <b/>
      <sz val="17"/>
      <color indexed="8"/>
      <name val="Arial"/>
      <family val="2"/>
    </font>
    <font>
      <b/>
      <sz val="17"/>
      <name val="Arial"/>
      <family val="2"/>
    </font>
    <font>
      <b/>
      <sz val="14"/>
      <color theme="5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3" fillId="0" borderId="0" xfId="0" applyFont="1"/>
    <xf numFmtId="0" fontId="0" fillId="0" borderId="0" xfId="0" applyBorder="1"/>
    <xf numFmtId="1" fontId="2" fillId="0" borderId="0" xfId="0" applyNumberFormat="1" applyFont="1" applyBorder="1" applyAlignment="1">
      <alignment horizontal="center"/>
    </xf>
    <xf numFmtId="3" fontId="9" fillId="0" borderId="0" xfId="0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5" fillId="2" borderId="13" xfId="0" applyFont="1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5" fillId="2" borderId="14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17" xfId="0" applyFill="1" applyBorder="1" applyAlignment="1">
      <alignment vertical="center"/>
    </xf>
    <xf numFmtId="0" fontId="3" fillId="3" borderId="13" xfId="0" applyFont="1" applyFill="1" applyBorder="1" applyAlignment="1">
      <alignment vertical="center"/>
    </xf>
    <xf numFmtId="0" fontId="4" fillId="3" borderId="19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vertical="center"/>
    </xf>
    <xf numFmtId="0" fontId="4" fillId="3" borderId="20" xfId="0" applyFont="1" applyFill="1" applyBorder="1" applyAlignment="1">
      <alignment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vertical="center"/>
    </xf>
    <xf numFmtId="0" fontId="4" fillId="3" borderId="21" xfId="0" applyFont="1" applyFill="1" applyBorder="1" applyAlignment="1">
      <alignment vertical="center"/>
    </xf>
    <xf numFmtId="3" fontId="7" fillId="3" borderId="17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vertical="center"/>
    </xf>
    <xf numFmtId="0" fontId="3" fillId="3" borderId="27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10" fontId="6" fillId="3" borderId="24" xfId="2" applyNumberFormat="1" applyFont="1" applyFill="1" applyBorder="1" applyAlignment="1">
      <alignment horizontal="center" vertical="center"/>
    </xf>
    <xf numFmtId="164" fontId="6" fillId="3" borderId="25" xfId="1" applyFont="1" applyFill="1" applyBorder="1" applyAlignment="1">
      <alignment vertical="center"/>
    </xf>
    <xf numFmtId="10" fontId="6" fillId="3" borderId="14" xfId="2" applyNumberFormat="1" applyFont="1" applyFill="1" applyBorder="1" applyAlignment="1">
      <alignment horizontal="center" vertical="center"/>
    </xf>
    <xf numFmtId="164" fontId="6" fillId="3" borderId="25" xfId="1" applyFont="1" applyFill="1" applyBorder="1" applyAlignment="1">
      <alignment horizontal="left" vertical="center"/>
    </xf>
    <xf numFmtId="10" fontId="6" fillId="3" borderId="9" xfId="2" applyNumberFormat="1" applyFont="1" applyFill="1" applyBorder="1" applyAlignment="1">
      <alignment horizontal="center" vertical="center"/>
    </xf>
    <xf numFmtId="164" fontId="6" fillId="3" borderId="21" xfId="1" applyFont="1" applyFill="1" applyBorder="1" applyAlignment="1">
      <alignment horizontal="left" vertical="center"/>
    </xf>
    <xf numFmtId="0" fontId="3" fillId="3" borderId="15" xfId="0" applyFont="1" applyFill="1" applyBorder="1" applyAlignment="1">
      <alignment vertical="center"/>
    </xf>
    <xf numFmtId="10" fontId="2" fillId="3" borderId="15" xfId="2" applyNumberFormat="1" applyFont="1" applyFill="1" applyBorder="1" applyAlignment="1">
      <alignment horizontal="center" vertical="center"/>
    </xf>
    <xf numFmtId="164" fontId="2" fillId="3" borderId="23" xfId="1" applyFont="1" applyFill="1" applyBorder="1" applyAlignment="1">
      <alignment horizontal="left" vertical="center"/>
    </xf>
    <xf numFmtId="0" fontId="13" fillId="4" borderId="15" xfId="0" applyFont="1" applyFill="1" applyBorder="1" applyAlignment="1">
      <alignment horizontal="left" vertical="center"/>
    </xf>
    <xf numFmtId="0" fontId="8" fillId="4" borderId="26" xfId="0" applyFont="1" applyFill="1" applyBorder="1" applyAlignment="1">
      <alignment horizontal="center" vertical="center"/>
    </xf>
    <xf numFmtId="3" fontId="12" fillId="4" borderId="23" xfId="0" applyNumberFormat="1" applyFont="1" applyFill="1" applyBorder="1" applyAlignment="1">
      <alignment horizontal="center" vertical="center"/>
    </xf>
    <xf numFmtId="164" fontId="10" fillId="4" borderId="26" xfId="1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vertical="center"/>
    </xf>
    <xf numFmtId="0" fontId="3" fillId="5" borderId="18" xfId="0" applyFont="1" applyFill="1" applyBorder="1" applyAlignment="1">
      <alignment vertical="center"/>
    </xf>
    <xf numFmtId="0" fontId="0" fillId="5" borderId="7" xfId="0" applyFill="1" applyBorder="1"/>
    <xf numFmtId="0" fontId="5" fillId="5" borderId="9" xfId="0" applyFont="1" applyFill="1" applyBorder="1" applyAlignment="1">
      <alignment vertical="center"/>
    </xf>
    <xf numFmtId="0" fontId="3" fillId="5" borderId="10" xfId="0" applyFont="1" applyFill="1" applyBorder="1" applyAlignment="1">
      <alignment vertical="center"/>
    </xf>
    <xf numFmtId="0" fontId="0" fillId="5" borderId="17" xfId="0" applyFill="1" applyBorder="1"/>
    <xf numFmtId="0" fontId="6" fillId="6" borderId="2" xfId="0" applyFont="1" applyFill="1" applyBorder="1" applyAlignment="1">
      <alignment vertical="center"/>
    </xf>
    <xf numFmtId="0" fontId="3" fillId="6" borderId="0" xfId="0" applyFont="1" applyFill="1" applyBorder="1" applyAlignment="1">
      <alignment vertical="center"/>
    </xf>
    <xf numFmtId="9" fontId="6" fillId="6" borderId="11" xfId="2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/>
    </xf>
    <xf numFmtId="0" fontId="6" fillId="6" borderId="4" xfId="0" applyFont="1" applyFill="1" applyBorder="1" applyAlignment="1">
      <alignment vertical="center"/>
    </xf>
    <xf numFmtId="0" fontId="3" fillId="6" borderId="5" xfId="0" applyFont="1" applyFill="1" applyBorder="1" applyAlignment="1">
      <alignment vertical="center"/>
    </xf>
    <xf numFmtId="9" fontId="6" fillId="6" borderId="12" xfId="0" applyNumberFormat="1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/>
    </xf>
    <xf numFmtId="9" fontId="6" fillId="6" borderId="11" xfId="0" applyNumberFormat="1" applyFont="1" applyFill="1" applyBorder="1" applyAlignment="1">
      <alignment horizontal="center" vertical="center"/>
    </xf>
    <xf numFmtId="9" fontId="6" fillId="6" borderId="22" xfId="0" applyNumberFormat="1" applyFont="1" applyFill="1" applyBorder="1" applyAlignment="1">
      <alignment horizontal="center" vertical="center"/>
    </xf>
    <xf numFmtId="0" fontId="14" fillId="4" borderId="15" xfId="0" applyFont="1" applyFill="1" applyBorder="1" applyAlignment="1">
      <alignment vertical="center"/>
    </xf>
    <xf numFmtId="0" fontId="3" fillId="4" borderId="16" xfId="0" applyFont="1" applyFill="1" applyBorder="1" applyAlignment="1">
      <alignment vertical="center"/>
    </xf>
    <xf numFmtId="3" fontId="10" fillId="4" borderId="23" xfId="0" applyNumberFormat="1" applyFont="1" applyFill="1" applyBorder="1" applyAlignment="1">
      <alignment horizontal="center" vertical="center"/>
    </xf>
    <xf numFmtId="164" fontId="2" fillId="4" borderId="23" xfId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4" fillId="4" borderId="2" xfId="0" applyFont="1" applyFill="1" applyBorder="1" applyAlignment="1">
      <alignment vertical="center"/>
    </xf>
    <xf numFmtId="0" fontId="3" fillId="4" borderId="19" xfId="0" applyFont="1" applyFill="1" applyBorder="1" applyAlignment="1">
      <alignment vertical="center"/>
    </xf>
    <xf numFmtId="0" fontId="5" fillId="4" borderId="4" xfId="0" applyFont="1" applyFill="1" applyBorder="1" applyAlignment="1">
      <alignment vertical="center"/>
    </xf>
    <xf numFmtId="164" fontId="2" fillId="4" borderId="25" xfId="1" applyFont="1" applyFill="1" applyBorder="1" applyAlignment="1">
      <alignment horizontal="center" vertical="center"/>
    </xf>
    <xf numFmtId="0" fontId="5" fillId="4" borderId="2" xfId="0" applyFont="1" applyFill="1" applyBorder="1" applyAlignment="1">
      <alignment vertical="center"/>
    </xf>
    <xf numFmtId="164" fontId="2" fillId="4" borderId="21" xfId="1" applyFont="1" applyFill="1" applyBorder="1" applyAlignment="1">
      <alignment horizontal="center" vertical="center"/>
    </xf>
    <xf numFmtId="0" fontId="3" fillId="7" borderId="13" xfId="0" applyFont="1" applyFill="1" applyBorder="1" applyAlignment="1">
      <alignment vertical="center"/>
    </xf>
    <xf numFmtId="0" fontId="2" fillId="7" borderId="19" xfId="0" applyFont="1" applyFill="1" applyBorder="1" applyAlignment="1">
      <alignment horizontal="center" vertical="center"/>
    </xf>
    <xf numFmtId="0" fontId="4" fillId="7" borderId="14" xfId="0" applyFont="1" applyFill="1" applyBorder="1" applyAlignment="1">
      <alignment vertical="center"/>
    </xf>
    <xf numFmtId="0" fontId="2" fillId="7" borderId="20" xfId="0" applyFont="1" applyFill="1" applyBorder="1" applyAlignment="1">
      <alignment horizontal="center" vertical="center"/>
    </xf>
    <xf numFmtId="0" fontId="5" fillId="7" borderId="9" xfId="0" applyFont="1" applyFill="1" applyBorder="1" applyAlignment="1">
      <alignment vertical="center"/>
    </xf>
    <xf numFmtId="3" fontId="10" fillId="7" borderId="21" xfId="0" applyNumberFormat="1" applyFont="1" applyFill="1" applyBorder="1" applyAlignment="1">
      <alignment horizontal="center" vertical="center"/>
    </xf>
    <xf numFmtId="0" fontId="3" fillId="7" borderId="15" xfId="0" applyFont="1" applyFill="1" applyBorder="1" applyAlignment="1">
      <alignment vertical="center"/>
    </xf>
    <xf numFmtId="164" fontId="11" fillId="7" borderId="23" xfId="1" applyFont="1" applyFill="1" applyBorder="1" applyAlignment="1">
      <alignment horizontal="center" vertical="center"/>
    </xf>
    <xf numFmtId="2" fontId="4" fillId="6" borderId="3" xfId="0" applyNumberFormat="1" applyFont="1" applyFill="1" applyBorder="1" applyAlignment="1">
      <alignment horizontal="center"/>
    </xf>
    <xf numFmtId="2" fontId="4" fillId="6" borderId="1" xfId="0" applyNumberFormat="1" applyFont="1" applyFill="1" applyBorder="1" applyAlignment="1">
      <alignment horizont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5"/>
  <sheetViews>
    <sheetView tabSelected="1" topLeftCell="A19" workbookViewId="0">
      <selection activeCell="D34" sqref="D34"/>
    </sheetView>
  </sheetViews>
  <sheetFormatPr baseColWidth="10" defaultRowHeight="12.75" x14ac:dyDescent="0.2"/>
  <cols>
    <col min="1" max="1" width="21.85546875" customWidth="1"/>
    <col min="2" max="2" width="26.5703125" customWidth="1"/>
    <col min="3" max="3" width="26.28515625" customWidth="1"/>
    <col min="4" max="5" width="23.85546875" customWidth="1"/>
    <col min="6" max="6" width="19.42578125" customWidth="1"/>
    <col min="7" max="7" width="4.42578125" customWidth="1"/>
  </cols>
  <sheetData>
    <row r="1" spans="1:8" s="6" customFormat="1" ht="24" customHeight="1" x14ac:dyDescent="0.2">
      <c r="A1" s="7" t="s">
        <v>0</v>
      </c>
      <c r="B1" s="8"/>
      <c r="C1" s="8"/>
      <c r="D1" s="9"/>
      <c r="E1" s="5"/>
      <c r="F1" s="5"/>
      <c r="G1" s="5"/>
      <c r="H1" s="5"/>
    </row>
    <row r="2" spans="1:8" s="6" customFormat="1" ht="24" customHeight="1" x14ac:dyDescent="0.2">
      <c r="A2" s="10" t="s">
        <v>1</v>
      </c>
      <c r="B2" s="11"/>
      <c r="C2" s="11"/>
      <c r="D2" s="12"/>
      <c r="E2" s="5"/>
      <c r="F2" s="5"/>
      <c r="G2" s="5"/>
      <c r="H2" s="5"/>
    </row>
    <row r="3" spans="1:8" s="6" customFormat="1" ht="24" customHeight="1" thickBot="1" x14ac:dyDescent="0.25">
      <c r="A3" s="13" t="s">
        <v>2</v>
      </c>
      <c r="B3" s="14"/>
      <c r="C3" s="14"/>
      <c r="D3" s="15"/>
      <c r="E3" s="5"/>
      <c r="F3" s="5"/>
      <c r="G3" s="5"/>
      <c r="H3" s="5"/>
    </row>
    <row r="4" spans="1:8" ht="13.5" thickBot="1" x14ac:dyDescent="0.25"/>
    <row r="5" spans="1:8" ht="21" customHeight="1" x14ac:dyDescent="0.2">
      <c r="A5" s="16"/>
      <c r="B5" s="17" t="s">
        <v>3</v>
      </c>
      <c r="C5" s="18" t="s">
        <v>4</v>
      </c>
    </row>
    <row r="6" spans="1:8" ht="21" customHeight="1" x14ac:dyDescent="0.2">
      <c r="A6" s="19"/>
      <c r="B6" s="20" t="s">
        <v>5</v>
      </c>
      <c r="C6" s="21" t="s">
        <v>6</v>
      </c>
    </row>
    <row r="7" spans="1:8" ht="21" customHeight="1" thickBot="1" x14ac:dyDescent="0.25">
      <c r="A7" s="22" t="s">
        <v>7</v>
      </c>
      <c r="B7" s="23" t="s">
        <v>8</v>
      </c>
      <c r="C7" s="24">
        <v>2020</v>
      </c>
      <c r="G7" s="1"/>
    </row>
    <row r="8" spans="1:8" ht="21.75" customHeight="1" x14ac:dyDescent="0.2">
      <c r="A8" s="25"/>
      <c r="B8" s="16"/>
      <c r="C8" s="26"/>
      <c r="G8" s="1"/>
    </row>
    <row r="9" spans="1:8" ht="21.75" customHeight="1" x14ac:dyDescent="0.2">
      <c r="A9" s="27" t="s">
        <v>9</v>
      </c>
      <c r="B9" s="28">
        <v>6.4000000000000001E-2</v>
      </c>
      <c r="C9" s="29">
        <v>150720</v>
      </c>
      <c r="G9" s="1"/>
    </row>
    <row r="10" spans="1:8" ht="21" customHeight="1" x14ac:dyDescent="0.2">
      <c r="A10" s="25" t="s">
        <v>10</v>
      </c>
      <c r="B10" s="30">
        <v>4.8000000000000001E-2</v>
      </c>
      <c r="C10" s="31">
        <v>113040</v>
      </c>
      <c r="G10" s="1"/>
    </row>
    <row r="11" spans="1:8" ht="21" customHeight="1" x14ac:dyDescent="0.2">
      <c r="A11" s="27" t="s">
        <v>11</v>
      </c>
      <c r="B11" s="28">
        <v>6.0999999999999999E-2</v>
      </c>
      <c r="C11" s="31">
        <v>143655</v>
      </c>
      <c r="G11" s="1"/>
    </row>
    <row r="12" spans="1:8" ht="21" customHeight="1" x14ac:dyDescent="0.2">
      <c r="A12" s="25" t="s">
        <v>12</v>
      </c>
      <c r="B12" s="30">
        <v>6.9000000000000006E-2</v>
      </c>
      <c r="C12" s="31">
        <v>162495</v>
      </c>
      <c r="G12" s="1"/>
    </row>
    <row r="13" spans="1:8" ht="21" customHeight="1" x14ac:dyDescent="0.2">
      <c r="A13" s="27" t="s">
        <v>13</v>
      </c>
      <c r="B13" s="28">
        <v>7.0999999999999994E-2</v>
      </c>
      <c r="C13" s="31">
        <v>167205</v>
      </c>
      <c r="G13" s="1"/>
    </row>
    <row r="14" spans="1:8" ht="21" customHeight="1" x14ac:dyDescent="0.2">
      <c r="A14" s="25" t="s">
        <v>14</v>
      </c>
      <c r="B14" s="30">
        <v>0.05</v>
      </c>
      <c r="C14" s="31">
        <v>117750</v>
      </c>
      <c r="G14" s="1"/>
    </row>
    <row r="15" spans="1:8" ht="21" customHeight="1" x14ac:dyDescent="0.2">
      <c r="A15" s="27" t="s">
        <v>15</v>
      </c>
      <c r="B15" s="28">
        <v>5.7000000000000002E-2</v>
      </c>
      <c r="C15" s="31">
        <v>134235</v>
      </c>
      <c r="G15" s="1"/>
    </row>
    <row r="16" spans="1:8" ht="21" customHeight="1" x14ac:dyDescent="0.2">
      <c r="A16" s="25" t="s">
        <v>16</v>
      </c>
      <c r="B16" s="30">
        <v>9.1999999999999998E-2</v>
      </c>
      <c r="C16" s="31">
        <v>216660</v>
      </c>
      <c r="G16" s="1"/>
    </row>
    <row r="17" spans="1:8" ht="21" customHeight="1" x14ac:dyDescent="0.3">
      <c r="A17" s="27" t="s">
        <v>17</v>
      </c>
      <c r="B17" s="28">
        <v>0.122</v>
      </c>
      <c r="C17" s="31">
        <v>287310</v>
      </c>
      <c r="G17" s="1"/>
      <c r="H17" s="3"/>
    </row>
    <row r="18" spans="1:8" ht="21" customHeight="1" x14ac:dyDescent="0.2">
      <c r="A18" s="25" t="s">
        <v>18</v>
      </c>
      <c r="B18" s="30">
        <v>0.105</v>
      </c>
      <c r="C18" s="31">
        <v>247275</v>
      </c>
      <c r="E18" s="1"/>
      <c r="G18" s="1"/>
    </row>
    <row r="19" spans="1:8" ht="21" customHeight="1" x14ac:dyDescent="0.2">
      <c r="A19" s="27" t="s">
        <v>19</v>
      </c>
      <c r="B19" s="28">
        <v>0.121</v>
      </c>
      <c r="C19" s="31">
        <v>284955</v>
      </c>
      <c r="G19" s="1"/>
    </row>
    <row r="20" spans="1:8" ht="21" customHeight="1" thickBot="1" x14ac:dyDescent="0.25">
      <c r="A20" s="25" t="s">
        <v>20</v>
      </c>
      <c r="B20" s="32">
        <v>0.14000000000000001</v>
      </c>
      <c r="C20" s="33">
        <v>329700</v>
      </c>
      <c r="G20" s="1"/>
    </row>
    <row r="21" spans="1:8" ht="31.5" customHeight="1" thickBot="1" x14ac:dyDescent="0.25">
      <c r="A21" s="34"/>
      <c r="B21" s="35">
        <f>SUM(B9:B20)</f>
        <v>1</v>
      </c>
      <c r="C21" s="36">
        <f>SUM(C9:C20)</f>
        <v>2355000</v>
      </c>
      <c r="G21" s="1"/>
    </row>
    <row r="22" spans="1:8" ht="21" customHeight="1" thickBot="1" x14ac:dyDescent="0.25">
      <c r="A22" s="6"/>
      <c r="B22" s="6"/>
      <c r="C22" s="6"/>
      <c r="G22" s="1"/>
    </row>
    <row r="23" spans="1:8" ht="28.5" customHeight="1" thickBot="1" x14ac:dyDescent="0.25">
      <c r="A23" s="37" t="s">
        <v>21</v>
      </c>
      <c r="B23" s="38"/>
      <c r="C23" s="6"/>
      <c r="G23" s="1"/>
    </row>
    <row r="24" spans="1:8" ht="27.75" customHeight="1" thickBot="1" x14ac:dyDescent="0.25">
      <c r="A24" s="39">
        <f>+C7</f>
        <v>2020</v>
      </c>
      <c r="B24" s="40">
        <f>+C21</f>
        <v>2355000</v>
      </c>
      <c r="C24" s="6"/>
      <c r="G24" s="1"/>
    </row>
    <row r="25" spans="1:8" ht="15.75" thickBot="1" x14ac:dyDescent="0.25">
      <c r="A25" s="6"/>
      <c r="B25" s="6"/>
      <c r="C25" s="6"/>
      <c r="E25" s="2"/>
      <c r="G25" s="1"/>
    </row>
    <row r="26" spans="1:8" ht="20.25" x14ac:dyDescent="0.3">
      <c r="A26" s="41" t="s">
        <v>22</v>
      </c>
      <c r="B26" s="42"/>
      <c r="C26" s="42"/>
      <c r="D26" s="43"/>
      <c r="E26" s="4"/>
      <c r="G26" s="1"/>
      <c r="H26" s="1"/>
    </row>
    <row r="27" spans="1:8" ht="18.75" thickBot="1" x14ac:dyDescent="0.25">
      <c r="A27" s="44"/>
      <c r="B27" s="45"/>
      <c r="C27" s="45"/>
      <c r="D27" s="46"/>
      <c r="E27" s="2"/>
      <c r="G27" s="1"/>
      <c r="H27" s="1"/>
    </row>
    <row r="28" spans="1:8" ht="15.75" x14ac:dyDescent="0.25">
      <c r="A28" s="47" t="s">
        <v>23</v>
      </c>
      <c r="B28" s="48"/>
      <c r="C28" s="49">
        <v>-0.02</v>
      </c>
      <c r="D28" s="50">
        <f t="shared" ref="D28:D33" si="0">1*C28+1</f>
        <v>0.98</v>
      </c>
      <c r="G28" s="1"/>
      <c r="H28" s="1"/>
    </row>
    <row r="29" spans="1:8" ht="15.75" x14ac:dyDescent="0.25">
      <c r="A29" s="51" t="s">
        <v>23</v>
      </c>
      <c r="B29" s="52"/>
      <c r="C29" s="53">
        <v>-0.05</v>
      </c>
      <c r="D29" s="54">
        <f t="shared" si="0"/>
        <v>0.95</v>
      </c>
      <c r="G29" s="1"/>
      <c r="H29" s="1"/>
    </row>
    <row r="30" spans="1:8" ht="15.75" x14ac:dyDescent="0.25">
      <c r="A30" s="47" t="s">
        <v>23</v>
      </c>
      <c r="B30" s="48"/>
      <c r="C30" s="55">
        <v>0.03</v>
      </c>
      <c r="D30" s="50">
        <f t="shared" si="0"/>
        <v>1.03</v>
      </c>
      <c r="G30" s="1"/>
      <c r="H30" s="1"/>
    </row>
    <row r="31" spans="1:8" ht="15.75" x14ac:dyDescent="0.25">
      <c r="A31" s="51" t="s">
        <v>23</v>
      </c>
      <c r="B31" s="52"/>
      <c r="C31" s="53">
        <v>0.08</v>
      </c>
      <c r="D31" s="54">
        <f t="shared" si="0"/>
        <v>1.08</v>
      </c>
      <c r="G31" s="1"/>
      <c r="H31" s="1"/>
    </row>
    <row r="32" spans="1:8" ht="15.75" x14ac:dyDescent="0.25">
      <c r="A32" s="47" t="s">
        <v>23</v>
      </c>
      <c r="B32" s="48"/>
      <c r="C32" s="55">
        <v>0</v>
      </c>
      <c r="D32" s="76">
        <f t="shared" si="0"/>
        <v>1</v>
      </c>
      <c r="G32" s="1"/>
      <c r="H32" s="1"/>
    </row>
    <row r="33" spans="1:8" ht="16.5" thickBot="1" x14ac:dyDescent="0.3">
      <c r="A33" s="51" t="s">
        <v>23</v>
      </c>
      <c r="B33" s="52"/>
      <c r="C33" s="56">
        <v>0</v>
      </c>
      <c r="D33" s="77">
        <f t="shared" si="0"/>
        <v>1</v>
      </c>
      <c r="G33" s="1"/>
      <c r="H33" s="1"/>
    </row>
    <row r="34" spans="1:8" ht="30" customHeight="1" thickBot="1" x14ac:dyDescent="0.35">
      <c r="A34" s="57" t="s">
        <v>24</v>
      </c>
      <c r="B34" s="58"/>
      <c r="C34" s="59">
        <f>+A24+1</f>
        <v>2021</v>
      </c>
      <c r="D34" s="60">
        <f>SUM(B24*D28*D29*D30*D31*D32*D33)</f>
        <v>2438942.5619999999</v>
      </c>
      <c r="G34" s="1"/>
      <c r="H34" s="1"/>
    </row>
    <row r="35" spans="1:8" ht="15" x14ac:dyDescent="0.2">
      <c r="A35" s="6"/>
      <c r="B35" s="6"/>
      <c r="C35" s="6"/>
      <c r="G35" s="1"/>
      <c r="H35" s="1"/>
    </row>
    <row r="36" spans="1:8" ht="18" x14ac:dyDescent="0.2">
      <c r="A36" s="61" t="s">
        <v>25</v>
      </c>
      <c r="B36" s="6"/>
      <c r="C36" s="6"/>
      <c r="G36" s="1"/>
      <c r="H36" s="1"/>
    </row>
    <row r="37" spans="1:8" ht="18" x14ac:dyDescent="0.2">
      <c r="A37" s="61" t="s">
        <v>26</v>
      </c>
      <c r="B37" s="6"/>
      <c r="C37" s="6"/>
      <c r="G37" s="1"/>
      <c r="H37" s="1"/>
    </row>
    <row r="38" spans="1:8" ht="15.75" thickBot="1" x14ac:dyDescent="0.25">
      <c r="A38" s="6"/>
      <c r="B38" s="6"/>
      <c r="C38" s="6"/>
      <c r="G38" s="1"/>
      <c r="H38" s="1"/>
    </row>
    <row r="39" spans="1:8" ht="20.25" x14ac:dyDescent="0.2">
      <c r="A39" s="6"/>
      <c r="B39" s="68"/>
      <c r="C39" s="69" t="s">
        <v>27</v>
      </c>
      <c r="G39" s="1"/>
      <c r="H39" s="1"/>
    </row>
    <row r="40" spans="1:8" ht="20.25" x14ac:dyDescent="0.2">
      <c r="A40" s="6"/>
      <c r="B40" s="70"/>
      <c r="C40" s="71" t="s">
        <v>6</v>
      </c>
      <c r="G40" s="1"/>
      <c r="H40" s="1"/>
    </row>
    <row r="41" spans="1:8" ht="21" thickBot="1" x14ac:dyDescent="0.25">
      <c r="A41" s="6"/>
      <c r="B41" s="72" t="s">
        <v>7</v>
      </c>
      <c r="C41" s="73">
        <f>+C34</f>
        <v>2021</v>
      </c>
      <c r="G41" s="1"/>
      <c r="H41" s="1"/>
    </row>
    <row r="42" spans="1:8" ht="15.75" x14ac:dyDescent="0.2">
      <c r="A42" s="6"/>
      <c r="B42" s="62"/>
      <c r="C42" s="63"/>
      <c r="G42" s="1"/>
      <c r="H42" s="1"/>
    </row>
    <row r="43" spans="1:8" ht="24" customHeight="1" x14ac:dyDescent="0.2">
      <c r="A43" s="6"/>
      <c r="B43" s="64" t="s">
        <v>9</v>
      </c>
      <c r="C43" s="65">
        <f>+D34*B9</f>
        <v>156092.32396800001</v>
      </c>
      <c r="G43" s="1"/>
      <c r="H43" s="1"/>
    </row>
    <row r="44" spans="1:8" ht="20.25" x14ac:dyDescent="0.2">
      <c r="A44" s="6"/>
      <c r="B44" s="66" t="s">
        <v>10</v>
      </c>
      <c r="C44" s="65">
        <f>+D34*B10</f>
        <v>117069.24297599999</v>
      </c>
      <c r="F44" s="1"/>
      <c r="G44" s="1"/>
      <c r="H44" s="1"/>
    </row>
    <row r="45" spans="1:8" ht="20.25" x14ac:dyDescent="0.2">
      <c r="A45" s="6"/>
      <c r="B45" s="64" t="s">
        <v>11</v>
      </c>
      <c r="C45" s="65">
        <f>+D34*B11</f>
        <v>148775.49628199998</v>
      </c>
      <c r="F45" s="1"/>
      <c r="G45" s="1"/>
      <c r="H45" s="1"/>
    </row>
    <row r="46" spans="1:8" ht="20.25" x14ac:dyDescent="0.2">
      <c r="A46" s="6"/>
      <c r="B46" s="66" t="s">
        <v>12</v>
      </c>
      <c r="C46" s="65">
        <f>+D34*B12</f>
        <v>168287.03677800001</v>
      </c>
      <c r="F46" s="1"/>
      <c r="G46" s="1"/>
      <c r="H46" s="1"/>
    </row>
    <row r="47" spans="1:8" ht="20.25" x14ac:dyDescent="0.2">
      <c r="A47" s="6"/>
      <c r="B47" s="64" t="s">
        <v>13</v>
      </c>
      <c r="C47" s="65">
        <f>+D34*B13</f>
        <v>173164.92190199997</v>
      </c>
      <c r="F47" s="1"/>
      <c r="G47" s="1"/>
      <c r="H47" s="1"/>
    </row>
    <row r="48" spans="1:8" ht="20.25" x14ac:dyDescent="0.2">
      <c r="A48" s="6"/>
      <c r="B48" s="66" t="s">
        <v>14</v>
      </c>
      <c r="C48" s="65">
        <f>+D34*B14</f>
        <v>121947.1281</v>
      </c>
      <c r="F48" s="1"/>
      <c r="G48" s="1"/>
      <c r="H48" s="1"/>
    </row>
    <row r="49" spans="1:8" ht="20.25" x14ac:dyDescent="0.2">
      <c r="A49" s="6"/>
      <c r="B49" s="64" t="s">
        <v>15</v>
      </c>
      <c r="C49" s="65">
        <f>+D34*B15</f>
        <v>139019.72603399999</v>
      </c>
      <c r="F49" s="1"/>
      <c r="G49" s="1"/>
      <c r="H49" s="1"/>
    </row>
    <row r="50" spans="1:8" ht="20.25" x14ac:dyDescent="0.2">
      <c r="A50" s="6"/>
      <c r="B50" s="66" t="s">
        <v>16</v>
      </c>
      <c r="C50" s="65">
        <f>+D34*B16</f>
        <v>224382.715704</v>
      </c>
      <c r="D50" s="1"/>
      <c r="E50" s="1"/>
      <c r="F50" s="1"/>
      <c r="G50" s="1"/>
      <c r="H50" s="1"/>
    </row>
    <row r="51" spans="1:8" ht="20.25" x14ac:dyDescent="0.2">
      <c r="A51" s="6"/>
      <c r="B51" s="64" t="s">
        <v>17</v>
      </c>
      <c r="C51" s="65">
        <f>+D34*B17</f>
        <v>297550.99256399996</v>
      </c>
      <c r="D51" s="1"/>
      <c r="E51" s="1"/>
      <c r="F51" s="1"/>
      <c r="G51" s="1"/>
      <c r="H51" s="1"/>
    </row>
    <row r="52" spans="1:8" ht="20.25" x14ac:dyDescent="0.2">
      <c r="A52" s="6"/>
      <c r="B52" s="66" t="s">
        <v>18</v>
      </c>
      <c r="C52" s="65">
        <f>+D34*B18</f>
        <v>256088.96900999997</v>
      </c>
      <c r="E52" s="1"/>
      <c r="F52" s="1"/>
      <c r="G52" s="1"/>
      <c r="H52" s="1"/>
    </row>
    <row r="53" spans="1:8" ht="20.25" x14ac:dyDescent="0.2">
      <c r="A53" s="6"/>
      <c r="B53" s="64" t="s">
        <v>19</v>
      </c>
      <c r="C53" s="65">
        <f>+D34*B19</f>
        <v>295112.050002</v>
      </c>
      <c r="E53" s="1"/>
      <c r="F53" s="1"/>
      <c r="G53" s="1"/>
      <c r="H53" s="1"/>
    </row>
    <row r="54" spans="1:8" ht="21" thickBot="1" x14ac:dyDescent="0.25">
      <c r="A54" s="6"/>
      <c r="B54" s="66" t="s">
        <v>20</v>
      </c>
      <c r="C54" s="67">
        <f>+D34*B20</f>
        <v>341451.95868000004</v>
      </c>
    </row>
    <row r="55" spans="1:8" ht="40.5" customHeight="1" thickBot="1" x14ac:dyDescent="0.25">
      <c r="A55" s="6"/>
      <c r="B55" s="74"/>
      <c r="C55" s="75">
        <f>SUM(C43:C54)</f>
        <v>2438942.5619999999</v>
      </c>
    </row>
  </sheetData>
  <pageMargins left="1" right="0.12" top="0.15" bottom="0.14000000000000001" header="0" footer="0.24"/>
  <pageSetup paperSize="9" scale="71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2021-08-21T12:00:40Z</cp:lastPrinted>
  <dcterms:created xsi:type="dcterms:W3CDTF">2001-02-11T07:01:52Z</dcterms:created>
  <dcterms:modified xsi:type="dcterms:W3CDTF">2021-08-21T17:37:31Z</dcterms:modified>
</cp:coreProperties>
</file>